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0020" windowHeight="4905" tabRatio="685"/>
  </bookViews>
  <sheets>
    <sheet name="ANEXO A" sheetId="1" r:id="rId1"/>
    <sheet name="ANEXO 1 TABLA 1" sheetId="4" r:id="rId2"/>
    <sheet name="ANEXO 1 TABLA 2" sheetId="2" r:id="rId3"/>
    <sheet name="ANEXO 1 TABLA 3" sheetId="3" r:id="rId4"/>
    <sheet name="Hoja1" sheetId="12" r:id="rId5"/>
    <sheet name="Hoja2" sheetId="13" r:id="rId6"/>
    <sheet name="Hoja3" sheetId="14" r:id="rId7"/>
    <sheet name="ANEXO 1 TABLA 4" sheetId="5" r:id="rId8"/>
    <sheet name="ANEXO 2" sheetId="6" r:id="rId9"/>
    <sheet name="ANEXO 3" sheetId="8" r:id="rId10"/>
    <sheet name="ANEXO 4" sheetId="7" r:id="rId11"/>
    <sheet name="ANEXO 6" sheetId="9" r:id="rId12"/>
    <sheet name="ANEXO 7" sheetId="10" r:id="rId13"/>
    <sheet name="ANEXO 8" sheetId="11" r:id="rId14"/>
  </sheets>
  <definedNames>
    <definedName name="_xlnm._FilterDatabase" localSheetId="3" hidden="1">'ANEXO 1 TABLA 3'!$A$10:$K$1496</definedName>
    <definedName name="OLE_LINK1" localSheetId="1">'ANEXO 1 TABLA 1'!$A$5</definedName>
    <definedName name="OLE_LINK1" localSheetId="2">#REF!</definedName>
    <definedName name="OLE_LINK1" localSheetId="3">#REF!</definedName>
    <definedName name="OLE_LINK1" localSheetId="7">#REF!</definedName>
    <definedName name="OLE_LINK1" localSheetId="8">#REF!</definedName>
    <definedName name="OLE_LINK1" localSheetId="9">#REF!</definedName>
    <definedName name="OLE_LINK1" localSheetId="10">#REF!</definedName>
    <definedName name="OLE_LINK1" localSheetId="11">#REF!</definedName>
    <definedName name="OLE_LINK1" localSheetId="12">#REF!</definedName>
    <definedName name="OLE_LINK1" localSheetId="0">#REF!</definedName>
  </definedNames>
  <calcPr calcId="145621"/>
  <pivotCaches>
    <pivotCache cacheId="0" r:id="rId15"/>
  </pivotCaches>
</workbook>
</file>

<file path=xl/calcChain.xml><?xml version="1.0" encoding="utf-8"?>
<calcChain xmlns="http://schemas.openxmlformats.org/spreadsheetml/2006/main">
  <c r="L17" i="14" l="1"/>
  <c r="F18" i="14"/>
  <c r="L18" i="14"/>
  <c r="F19" i="14"/>
  <c r="F20" i="14"/>
  <c r="F21" i="14"/>
  <c r="F22" i="14"/>
  <c r="F23" i="14"/>
  <c r="D25" i="14"/>
  <c r="E19" i="14" s="1"/>
  <c r="E23" i="14" l="1"/>
  <c r="E22" i="14"/>
  <c r="E24" i="14"/>
  <c r="E18" i="14"/>
  <c r="E20" i="14"/>
  <c r="E21" i="14"/>
  <c r="G73" i="13" l="1"/>
  <c r="F70" i="13"/>
  <c r="F69" i="13"/>
  <c r="F68" i="13"/>
  <c r="F67" i="13"/>
  <c r="F66" i="13"/>
  <c r="F65" i="13"/>
  <c r="F64" i="13"/>
  <c r="F63" i="13"/>
  <c r="F62" i="13"/>
  <c r="F61" i="13"/>
  <c r="F60" i="13"/>
  <c r="F59" i="13"/>
  <c r="F58" i="13"/>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F29" i="13"/>
  <c r="F28" i="13"/>
  <c r="F27" i="13"/>
  <c r="F26" i="13"/>
  <c r="F25" i="13"/>
  <c r="F24" i="13"/>
  <c r="F23" i="13"/>
  <c r="F22" i="13"/>
  <c r="F21" i="13"/>
  <c r="F20" i="13"/>
  <c r="F19" i="13"/>
  <c r="F18" i="13"/>
  <c r="F17" i="13"/>
  <c r="F16" i="13"/>
  <c r="F15" i="13"/>
  <c r="F14" i="13"/>
  <c r="F13" i="13"/>
  <c r="F12" i="13"/>
  <c r="F11" i="13"/>
  <c r="E73" i="13" s="1"/>
  <c r="F10" i="13"/>
  <c r="F9" i="13"/>
  <c r="F8" i="13"/>
  <c r="F7" i="13"/>
  <c r="F6" i="13"/>
  <c r="F5" i="13"/>
  <c r="F4" i="13"/>
  <c r="F3" i="13"/>
  <c r="F2" i="13"/>
  <c r="F74" i="13" s="1"/>
  <c r="F73" i="13" l="1"/>
  <c r="F72" i="13"/>
  <c r="C13" i="6"/>
  <c r="C22" i="6" s="1"/>
  <c r="B24" i="5"/>
  <c r="F38" i="4"/>
  <c r="E38" i="4"/>
  <c r="D38" i="4"/>
  <c r="C38" i="4"/>
  <c r="B38" i="4"/>
  <c r="F32" i="4"/>
  <c r="E32" i="4"/>
  <c r="D32" i="4"/>
  <c r="C32" i="4"/>
  <c r="B32" i="4"/>
  <c r="F19" i="4"/>
  <c r="E19" i="4"/>
  <c r="D19" i="4"/>
  <c r="C19" i="4"/>
  <c r="B19" i="4"/>
  <c r="H1498" i="3"/>
  <c r="F22" i="2"/>
  <c r="E22" i="2"/>
  <c r="D22" i="2"/>
  <c r="C22" i="2"/>
  <c r="B22" i="2"/>
  <c r="C39" i="4" l="1"/>
  <c r="B39" i="4"/>
  <c r="I11" i="3"/>
  <c r="I23" i="3"/>
  <c r="I35" i="3"/>
  <c r="I47" i="3"/>
  <c r="I59" i="3"/>
  <c r="I71" i="3"/>
  <c r="I83" i="3"/>
  <c r="I95" i="3"/>
  <c r="I107" i="3"/>
  <c r="I119" i="3"/>
  <c r="I131" i="3"/>
  <c r="I143" i="3"/>
  <c r="I155" i="3"/>
  <c r="I167" i="3"/>
  <c r="I179" i="3"/>
  <c r="I191" i="3"/>
  <c r="I203" i="3"/>
  <c r="I215" i="3"/>
  <c r="I227" i="3"/>
  <c r="I239" i="3"/>
  <c r="I251" i="3"/>
  <c r="I263" i="3"/>
  <c r="I275" i="3"/>
  <c r="I287" i="3"/>
  <c r="I299" i="3"/>
  <c r="I311" i="3"/>
  <c r="I323" i="3"/>
  <c r="I335" i="3"/>
  <c r="I347" i="3"/>
  <c r="I359" i="3"/>
  <c r="I371" i="3"/>
  <c r="I383" i="3"/>
  <c r="I395" i="3"/>
  <c r="I407" i="3"/>
  <c r="I419" i="3"/>
  <c r="I431" i="3"/>
  <c r="I443" i="3"/>
  <c r="I455" i="3"/>
  <c r="I467" i="3"/>
  <c r="I479" i="3"/>
  <c r="I491" i="3"/>
  <c r="I503" i="3"/>
  <c r="I515" i="3"/>
  <c r="I527" i="3"/>
  <c r="I539" i="3"/>
  <c r="I551" i="3"/>
  <c r="I563" i="3"/>
  <c r="I575" i="3"/>
  <c r="I587" i="3"/>
  <c r="I599" i="3"/>
  <c r="I611" i="3"/>
  <c r="I623" i="3"/>
  <c r="I635" i="3"/>
  <c r="I647" i="3"/>
  <c r="I659" i="3"/>
  <c r="I671" i="3"/>
  <c r="I683" i="3"/>
  <c r="I695" i="3"/>
  <c r="I707" i="3"/>
  <c r="I719" i="3"/>
  <c r="I731" i="3"/>
  <c r="I743" i="3"/>
  <c r="I755" i="3"/>
  <c r="I767" i="3"/>
  <c r="I779" i="3"/>
  <c r="I791" i="3"/>
  <c r="I803" i="3"/>
  <c r="I815" i="3"/>
  <c r="I827" i="3"/>
  <c r="I839" i="3"/>
  <c r="I851" i="3"/>
  <c r="I863" i="3"/>
  <c r="I875" i="3"/>
  <c r="I887" i="3"/>
  <c r="I899" i="3"/>
  <c r="I911" i="3"/>
  <c r="I923" i="3"/>
  <c r="I935" i="3"/>
  <c r="I947" i="3"/>
  <c r="I959" i="3"/>
  <c r="I971" i="3"/>
  <c r="I983" i="3"/>
  <c r="I995" i="3"/>
  <c r="I1007" i="3"/>
  <c r="I1019" i="3"/>
  <c r="I12" i="3"/>
  <c r="I24" i="3"/>
  <c r="I36" i="3"/>
  <c r="I48" i="3"/>
  <c r="I60" i="3"/>
  <c r="I72" i="3"/>
  <c r="I84" i="3"/>
  <c r="I96" i="3"/>
  <c r="I108" i="3"/>
  <c r="I120" i="3"/>
  <c r="I132" i="3"/>
  <c r="I144" i="3"/>
  <c r="I156" i="3"/>
  <c r="I168" i="3"/>
  <c r="I180" i="3"/>
  <c r="I192" i="3"/>
  <c r="I204" i="3"/>
  <c r="I216" i="3"/>
  <c r="I228" i="3"/>
  <c r="I240" i="3"/>
  <c r="I252" i="3"/>
  <c r="I264" i="3"/>
  <c r="I276" i="3"/>
  <c r="I288" i="3"/>
  <c r="I300" i="3"/>
  <c r="I312" i="3"/>
  <c r="I324" i="3"/>
  <c r="I336" i="3"/>
  <c r="I348" i="3"/>
  <c r="I360" i="3"/>
  <c r="I372" i="3"/>
  <c r="I384" i="3"/>
  <c r="I396" i="3"/>
  <c r="I408" i="3"/>
  <c r="I420" i="3"/>
  <c r="I432" i="3"/>
  <c r="I444" i="3"/>
  <c r="I456" i="3"/>
  <c r="I468" i="3"/>
  <c r="I480" i="3"/>
  <c r="I492" i="3"/>
  <c r="I504" i="3"/>
  <c r="I516" i="3"/>
  <c r="I528" i="3"/>
  <c r="I540" i="3"/>
  <c r="I552" i="3"/>
  <c r="I564" i="3"/>
  <c r="I576" i="3"/>
  <c r="I588" i="3"/>
  <c r="I600" i="3"/>
  <c r="I612" i="3"/>
  <c r="I624" i="3"/>
  <c r="I636" i="3"/>
  <c r="I648" i="3"/>
  <c r="I660" i="3"/>
  <c r="I672" i="3"/>
  <c r="I684" i="3"/>
  <c r="I696" i="3"/>
  <c r="I708" i="3"/>
  <c r="I720" i="3"/>
  <c r="I732" i="3"/>
  <c r="I744" i="3"/>
  <c r="I756" i="3"/>
  <c r="I768" i="3"/>
  <c r="I780" i="3"/>
  <c r="I792" i="3"/>
  <c r="I804" i="3"/>
  <c r="I816" i="3"/>
  <c r="I828" i="3"/>
  <c r="I840" i="3"/>
  <c r="I852" i="3"/>
  <c r="I864" i="3"/>
  <c r="I876" i="3"/>
  <c r="I888" i="3"/>
  <c r="I900" i="3"/>
  <c r="I912" i="3"/>
  <c r="I924" i="3"/>
  <c r="I936" i="3"/>
  <c r="I948" i="3"/>
  <c r="I960" i="3"/>
  <c r="I972" i="3"/>
  <c r="I13" i="3"/>
  <c r="I25" i="3"/>
  <c r="I37" i="3"/>
  <c r="I49" i="3"/>
  <c r="I61" i="3"/>
  <c r="I73" i="3"/>
  <c r="I85" i="3"/>
  <c r="I97" i="3"/>
  <c r="I109" i="3"/>
  <c r="I121" i="3"/>
  <c r="I133" i="3"/>
  <c r="I145" i="3"/>
  <c r="I157" i="3"/>
  <c r="I169" i="3"/>
  <c r="I181" i="3"/>
  <c r="I193" i="3"/>
  <c r="I205" i="3"/>
  <c r="I217" i="3"/>
  <c r="I229" i="3"/>
  <c r="I241" i="3"/>
  <c r="I253" i="3"/>
  <c r="I265" i="3"/>
  <c r="I277" i="3"/>
  <c r="I289" i="3"/>
  <c r="I301" i="3"/>
  <c r="I313" i="3"/>
  <c r="I325" i="3"/>
  <c r="I337" i="3"/>
  <c r="I349" i="3"/>
  <c r="I361" i="3"/>
  <c r="I373" i="3"/>
  <c r="I385" i="3"/>
  <c r="I397" i="3"/>
  <c r="I409" i="3"/>
  <c r="I421" i="3"/>
  <c r="I433" i="3"/>
  <c r="I445" i="3"/>
  <c r="I457" i="3"/>
  <c r="I469" i="3"/>
  <c r="I481" i="3"/>
  <c r="I493" i="3"/>
  <c r="I505" i="3"/>
  <c r="I517" i="3"/>
  <c r="I529" i="3"/>
  <c r="I541" i="3"/>
  <c r="I553" i="3"/>
  <c r="I565" i="3"/>
  <c r="I577" i="3"/>
  <c r="I589" i="3"/>
  <c r="I601" i="3"/>
  <c r="I613" i="3"/>
  <c r="I625" i="3"/>
  <c r="I637" i="3"/>
  <c r="I649" i="3"/>
  <c r="I661" i="3"/>
  <c r="I673" i="3"/>
  <c r="I685" i="3"/>
  <c r="I697" i="3"/>
  <c r="I709" i="3"/>
  <c r="I721" i="3"/>
  <c r="I733" i="3"/>
  <c r="I745" i="3"/>
  <c r="I757" i="3"/>
  <c r="I769" i="3"/>
  <c r="I781" i="3"/>
  <c r="I793" i="3"/>
  <c r="I805" i="3"/>
  <c r="I817" i="3"/>
  <c r="I829" i="3"/>
  <c r="I841" i="3"/>
  <c r="I853" i="3"/>
  <c r="I865" i="3"/>
  <c r="I877" i="3"/>
  <c r="I889" i="3"/>
  <c r="I901" i="3"/>
  <c r="I14" i="3"/>
  <c r="I26" i="3"/>
  <c r="I38" i="3"/>
  <c r="I50" i="3"/>
  <c r="I62" i="3"/>
  <c r="I74" i="3"/>
  <c r="I86" i="3"/>
  <c r="I98" i="3"/>
  <c r="I110" i="3"/>
  <c r="I122" i="3"/>
  <c r="I134" i="3"/>
  <c r="I146" i="3"/>
  <c r="I158" i="3"/>
  <c r="I170" i="3"/>
  <c r="I182" i="3"/>
  <c r="I194" i="3"/>
  <c r="I206" i="3"/>
  <c r="I218" i="3"/>
  <c r="I230" i="3"/>
  <c r="I242" i="3"/>
  <c r="I254" i="3"/>
  <c r="I266" i="3"/>
  <c r="I278" i="3"/>
  <c r="I290" i="3"/>
  <c r="I302" i="3"/>
  <c r="I314" i="3"/>
  <c r="I326" i="3"/>
  <c r="I338" i="3"/>
  <c r="I350" i="3"/>
  <c r="I362" i="3"/>
  <c r="I374" i="3"/>
  <c r="I386" i="3"/>
  <c r="I398" i="3"/>
  <c r="I410" i="3"/>
  <c r="I422" i="3"/>
  <c r="I434" i="3"/>
  <c r="I446" i="3"/>
  <c r="I458" i="3"/>
  <c r="I470" i="3"/>
  <c r="I482" i="3"/>
  <c r="I494" i="3"/>
  <c r="I506" i="3"/>
  <c r="I518" i="3"/>
  <c r="I530" i="3"/>
  <c r="I542" i="3"/>
  <c r="I554" i="3"/>
  <c r="I566" i="3"/>
  <c r="I578" i="3"/>
  <c r="I590" i="3"/>
  <c r="I602" i="3"/>
  <c r="I614" i="3"/>
  <c r="I626" i="3"/>
  <c r="I638" i="3"/>
  <c r="I650" i="3"/>
  <c r="I662" i="3"/>
  <c r="I674" i="3"/>
  <c r="I686" i="3"/>
  <c r="I698" i="3"/>
  <c r="I710" i="3"/>
  <c r="I722" i="3"/>
  <c r="I734" i="3"/>
  <c r="I746" i="3"/>
  <c r="I758" i="3"/>
  <c r="I770" i="3"/>
  <c r="I782" i="3"/>
  <c r="I794" i="3"/>
  <c r="I806" i="3"/>
  <c r="I818" i="3"/>
  <c r="I830" i="3"/>
  <c r="I842" i="3"/>
  <c r="I854" i="3"/>
  <c r="I866" i="3"/>
  <c r="I878" i="3"/>
  <c r="I890" i="3"/>
  <c r="I902" i="3"/>
  <c r="I914" i="3"/>
  <c r="I926" i="3"/>
  <c r="I938" i="3"/>
  <c r="I950" i="3"/>
  <c r="I962" i="3"/>
  <c r="I974" i="3"/>
  <c r="I986" i="3"/>
  <c r="I15" i="3"/>
  <c r="I27" i="3"/>
  <c r="I39" i="3"/>
  <c r="I51" i="3"/>
  <c r="I63" i="3"/>
  <c r="I75" i="3"/>
  <c r="I87" i="3"/>
  <c r="I99" i="3"/>
  <c r="I111" i="3"/>
  <c r="I123" i="3"/>
  <c r="I135" i="3"/>
  <c r="I147" i="3"/>
  <c r="I159" i="3"/>
  <c r="I171" i="3"/>
  <c r="I183" i="3"/>
  <c r="I195" i="3"/>
  <c r="I207" i="3"/>
  <c r="I219" i="3"/>
  <c r="I231" i="3"/>
  <c r="I243" i="3"/>
  <c r="I255" i="3"/>
  <c r="I267" i="3"/>
  <c r="I279" i="3"/>
  <c r="I291" i="3"/>
  <c r="I303" i="3"/>
  <c r="I315" i="3"/>
  <c r="I327" i="3"/>
  <c r="I339" i="3"/>
  <c r="I351" i="3"/>
  <c r="I363" i="3"/>
  <c r="I375" i="3"/>
  <c r="I387" i="3"/>
  <c r="I399" i="3"/>
  <c r="I411" i="3"/>
  <c r="I423" i="3"/>
  <c r="I435" i="3"/>
  <c r="I447" i="3"/>
  <c r="I459" i="3"/>
  <c r="I471" i="3"/>
  <c r="I483" i="3"/>
  <c r="I495" i="3"/>
  <c r="I507" i="3"/>
  <c r="I519" i="3"/>
  <c r="I531" i="3"/>
  <c r="I543" i="3"/>
  <c r="I555" i="3"/>
  <c r="I567" i="3"/>
  <c r="I579" i="3"/>
  <c r="I591" i="3"/>
  <c r="I603" i="3"/>
  <c r="I615" i="3"/>
  <c r="I627" i="3"/>
  <c r="I639" i="3"/>
  <c r="I651" i="3"/>
  <c r="I663" i="3"/>
  <c r="I675" i="3"/>
  <c r="I687" i="3"/>
  <c r="I699" i="3"/>
  <c r="I711" i="3"/>
  <c r="I723" i="3"/>
  <c r="I735" i="3"/>
  <c r="I747" i="3"/>
  <c r="I759" i="3"/>
  <c r="I771" i="3"/>
  <c r="I783" i="3"/>
  <c r="I795" i="3"/>
  <c r="I807" i="3"/>
  <c r="I819" i="3"/>
  <c r="I831" i="3"/>
  <c r="I843" i="3"/>
  <c r="I855" i="3"/>
  <c r="I867" i="3"/>
  <c r="I879" i="3"/>
  <c r="I891" i="3"/>
  <c r="I903" i="3"/>
  <c r="I915" i="3"/>
  <c r="I927" i="3"/>
  <c r="I939" i="3"/>
  <c r="I951" i="3"/>
  <c r="I963" i="3"/>
  <c r="I975" i="3"/>
  <c r="I16" i="3"/>
  <c r="I28" i="3"/>
  <c r="I40" i="3"/>
  <c r="I52" i="3"/>
  <c r="I64" i="3"/>
  <c r="I76" i="3"/>
  <c r="I88" i="3"/>
  <c r="I100" i="3"/>
  <c r="I112" i="3"/>
  <c r="I124" i="3"/>
  <c r="I136" i="3"/>
  <c r="I148" i="3"/>
  <c r="I160" i="3"/>
  <c r="I172" i="3"/>
  <c r="I184" i="3"/>
  <c r="I196" i="3"/>
  <c r="I208" i="3"/>
  <c r="I220" i="3"/>
  <c r="I232" i="3"/>
  <c r="I244" i="3"/>
  <c r="I256" i="3"/>
  <c r="I268" i="3"/>
  <c r="I280" i="3"/>
  <c r="I292" i="3"/>
  <c r="I304" i="3"/>
  <c r="I316" i="3"/>
  <c r="I328" i="3"/>
  <c r="I340" i="3"/>
  <c r="I352" i="3"/>
  <c r="I364" i="3"/>
  <c r="I376" i="3"/>
  <c r="I388" i="3"/>
  <c r="I400" i="3"/>
  <c r="I412" i="3"/>
  <c r="I424" i="3"/>
  <c r="I436" i="3"/>
  <c r="I448" i="3"/>
  <c r="I460" i="3"/>
  <c r="I472" i="3"/>
  <c r="I484" i="3"/>
  <c r="I496" i="3"/>
  <c r="I508" i="3"/>
  <c r="I520" i="3"/>
  <c r="I532" i="3"/>
  <c r="I544" i="3"/>
  <c r="I556" i="3"/>
  <c r="I568" i="3"/>
  <c r="I580" i="3"/>
  <c r="I592" i="3"/>
  <c r="I604" i="3"/>
  <c r="I616" i="3"/>
  <c r="I628" i="3"/>
  <c r="I640" i="3"/>
  <c r="I652" i="3"/>
  <c r="I664" i="3"/>
  <c r="I676" i="3"/>
  <c r="I688" i="3"/>
  <c r="I700" i="3"/>
  <c r="I712" i="3"/>
  <c r="I724" i="3"/>
  <c r="I736" i="3"/>
  <c r="I748" i="3"/>
  <c r="I760" i="3"/>
  <c r="I772" i="3"/>
  <c r="I784" i="3"/>
  <c r="I796" i="3"/>
  <c r="I808" i="3"/>
  <c r="I820" i="3"/>
  <c r="I832" i="3"/>
  <c r="I844" i="3"/>
  <c r="I856" i="3"/>
  <c r="I17" i="3"/>
  <c r="I29" i="3"/>
  <c r="I41" i="3"/>
  <c r="I53" i="3"/>
  <c r="I65" i="3"/>
  <c r="I77" i="3"/>
  <c r="I89" i="3"/>
  <c r="I101" i="3"/>
  <c r="I113" i="3"/>
  <c r="I125" i="3"/>
  <c r="I137" i="3"/>
  <c r="I149" i="3"/>
  <c r="I161" i="3"/>
  <c r="I173" i="3"/>
  <c r="I185" i="3"/>
  <c r="I197" i="3"/>
  <c r="I209" i="3"/>
  <c r="I221" i="3"/>
  <c r="I233" i="3"/>
  <c r="I245" i="3"/>
  <c r="I257" i="3"/>
  <c r="I269" i="3"/>
  <c r="I281" i="3"/>
  <c r="I293" i="3"/>
  <c r="I305" i="3"/>
  <c r="I317" i="3"/>
  <c r="I329" i="3"/>
  <c r="I341" i="3"/>
  <c r="I353" i="3"/>
  <c r="I365" i="3"/>
  <c r="I377" i="3"/>
  <c r="I389" i="3"/>
  <c r="I401" i="3"/>
  <c r="I413" i="3"/>
  <c r="I425" i="3"/>
  <c r="I437" i="3"/>
  <c r="I449" i="3"/>
  <c r="I461" i="3"/>
  <c r="I473" i="3"/>
  <c r="I485" i="3"/>
  <c r="I497" i="3"/>
  <c r="I509" i="3"/>
  <c r="I521" i="3"/>
  <c r="I533" i="3"/>
  <c r="I545" i="3"/>
  <c r="I557" i="3"/>
  <c r="I569" i="3"/>
  <c r="I581" i="3"/>
  <c r="I593" i="3"/>
  <c r="I605" i="3"/>
  <c r="I617" i="3"/>
  <c r="I629" i="3"/>
  <c r="I641" i="3"/>
  <c r="I653" i="3"/>
  <c r="I665" i="3"/>
  <c r="I677" i="3"/>
  <c r="I689" i="3"/>
  <c r="I701" i="3"/>
  <c r="I713" i="3"/>
  <c r="I725" i="3"/>
  <c r="I737" i="3"/>
  <c r="I749" i="3"/>
  <c r="I761" i="3"/>
  <c r="I773" i="3"/>
  <c r="I785" i="3"/>
  <c r="I797" i="3"/>
  <c r="I809" i="3"/>
  <c r="I821" i="3"/>
  <c r="I833" i="3"/>
  <c r="I845" i="3"/>
  <c r="I857" i="3"/>
  <c r="I869" i="3"/>
  <c r="I881" i="3"/>
  <c r="I893" i="3"/>
  <c r="I905" i="3"/>
  <c r="I917" i="3"/>
  <c r="I929" i="3"/>
  <c r="I941" i="3"/>
  <c r="I18" i="3"/>
  <c r="I30" i="3"/>
  <c r="I42" i="3"/>
  <c r="I54" i="3"/>
  <c r="I66" i="3"/>
  <c r="I78" i="3"/>
  <c r="I90" i="3"/>
  <c r="I102" i="3"/>
  <c r="I114" i="3"/>
  <c r="I126" i="3"/>
  <c r="I138" i="3"/>
  <c r="I150" i="3"/>
  <c r="I162" i="3"/>
  <c r="I174" i="3"/>
  <c r="I186" i="3"/>
  <c r="I198" i="3"/>
  <c r="I210" i="3"/>
  <c r="I222" i="3"/>
  <c r="I234" i="3"/>
  <c r="I246" i="3"/>
  <c r="I258" i="3"/>
  <c r="I270" i="3"/>
  <c r="I282" i="3"/>
  <c r="I294" i="3"/>
  <c r="I306" i="3"/>
  <c r="I318" i="3"/>
  <c r="I330" i="3"/>
  <c r="I342" i="3"/>
  <c r="I354" i="3"/>
  <c r="I366" i="3"/>
  <c r="I378" i="3"/>
  <c r="I390" i="3"/>
  <c r="I402" i="3"/>
  <c r="I414" i="3"/>
  <c r="I426" i="3"/>
  <c r="I438" i="3"/>
  <c r="I450" i="3"/>
  <c r="I462" i="3"/>
  <c r="I474" i="3"/>
  <c r="I486" i="3"/>
  <c r="I498" i="3"/>
  <c r="I510" i="3"/>
  <c r="I522" i="3"/>
  <c r="I534" i="3"/>
  <c r="I546" i="3"/>
  <c r="I558" i="3"/>
  <c r="I570" i="3"/>
  <c r="I582" i="3"/>
  <c r="I594" i="3"/>
  <c r="I606" i="3"/>
  <c r="I618" i="3"/>
  <c r="I630" i="3"/>
  <c r="I642" i="3"/>
  <c r="I654" i="3"/>
  <c r="I666" i="3"/>
  <c r="I678" i="3"/>
  <c r="I690" i="3"/>
  <c r="I702" i="3"/>
  <c r="I714" i="3"/>
  <c r="I726" i="3"/>
  <c r="I738" i="3"/>
  <c r="I750" i="3"/>
  <c r="I762" i="3"/>
  <c r="I774" i="3"/>
  <c r="I786" i="3"/>
  <c r="I798" i="3"/>
  <c r="I810" i="3"/>
  <c r="I822" i="3"/>
  <c r="I834" i="3"/>
  <c r="I846" i="3"/>
  <c r="I858" i="3"/>
  <c r="I870" i="3"/>
  <c r="I882" i="3"/>
  <c r="I894" i="3"/>
  <c r="I906" i="3"/>
  <c r="I918" i="3"/>
  <c r="I930" i="3"/>
  <c r="I942" i="3"/>
  <c r="I19" i="3"/>
  <c r="I31" i="3"/>
  <c r="I43" i="3"/>
  <c r="I55" i="3"/>
  <c r="I67" i="3"/>
  <c r="I79" i="3"/>
  <c r="I91" i="3"/>
  <c r="I103" i="3"/>
  <c r="I115" i="3"/>
  <c r="I127" i="3"/>
  <c r="I139" i="3"/>
  <c r="I151" i="3"/>
  <c r="I163" i="3"/>
  <c r="I175" i="3"/>
  <c r="I187" i="3"/>
  <c r="I199" i="3"/>
  <c r="I211" i="3"/>
  <c r="I223" i="3"/>
  <c r="I235" i="3"/>
  <c r="I247" i="3"/>
  <c r="I259" i="3"/>
  <c r="I271" i="3"/>
  <c r="I283" i="3"/>
  <c r="I295" i="3"/>
  <c r="I307" i="3"/>
  <c r="I319" i="3"/>
  <c r="I331" i="3"/>
  <c r="I343" i="3"/>
  <c r="I355" i="3"/>
  <c r="I367" i="3"/>
  <c r="I379" i="3"/>
  <c r="I391" i="3"/>
  <c r="I403" i="3"/>
  <c r="I415" i="3"/>
  <c r="I427" i="3"/>
  <c r="I439" i="3"/>
  <c r="I451" i="3"/>
  <c r="I463" i="3"/>
  <c r="I475" i="3"/>
  <c r="I487" i="3"/>
  <c r="I499" i="3"/>
  <c r="I511" i="3"/>
  <c r="I523" i="3"/>
  <c r="I535" i="3"/>
  <c r="I547" i="3"/>
  <c r="I559" i="3"/>
  <c r="I571" i="3"/>
  <c r="I583" i="3"/>
  <c r="I595" i="3"/>
  <c r="I607" i="3"/>
  <c r="I619" i="3"/>
  <c r="I631" i="3"/>
  <c r="I643" i="3"/>
  <c r="I655" i="3"/>
  <c r="I667" i="3"/>
  <c r="I679" i="3"/>
  <c r="I691" i="3"/>
  <c r="I703" i="3"/>
  <c r="I715" i="3"/>
  <c r="I727" i="3"/>
  <c r="I739" i="3"/>
  <c r="I751" i="3"/>
  <c r="I763" i="3"/>
  <c r="I775" i="3"/>
  <c r="I787" i="3"/>
  <c r="I799" i="3"/>
  <c r="I811" i="3"/>
  <c r="I823" i="3"/>
  <c r="I20" i="3"/>
  <c r="I32" i="3"/>
  <c r="I44" i="3"/>
  <c r="I56" i="3"/>
  <c r="I68" i="3"/>
  <c r="I80" i="3"/>
  <c r="I92" i="3"/>
  <c r="I104" i="3"/>
  <c r="I116" i="3"/>
  <c r="I128" i="3"/>
  <c r="I140" i="3"/>
  <c r="I152" i="3"/>
  <c r="I164" i="3"/>
  <c r="I176" i="3"/>
  <c r="I188" i="3"/>
  <c r="I200" i="3"/>
  <c r="I212" i="3"/>
  <c r="I224" i="3"/>
  <c r="I236" i="3"/>
  <c r="I248" i="3"/>
  <c r="I260" i="3"/>
  <c r="I272" i="3"/>
  <c r="I284" i="3"/>
  <c r="I296" i="3"/>
  <c r="I308" i="3"/>
  <c r="I320" i="3"/>
  <c r="I332" i="3"/>
  <c r="I344" i="3"/>
  <c r="I356" i="3"/>
  <c r="I368" i="3"/>
  <c r="I380" i="3"/>
  <c r="I392" i="3"/>
  <c r="I404" i="3"/>
  <c r="I416" i="3"/>
  <c r="I428" i="3"/>
  <c r="I440" i="3"/>
  <c r="I452" i="3"/>
  <c r="I464" i="3"/>
  <c r="I476" i="3"/>
  <c r="I488" i="3"/>
  <c r="I500" i="3"/>
  <c r="I512" i="3"/>
  <c r="I524" i="3"/>
  <c r="I536" i="3"/>
  <c r="I548" i="3"/>
  <c r="I560" i="3"/>
  <c r="I572" i="3"/>
  <c r="I584" i="3"/>
  <c r="I596" i="3"/>
  <c r="I608" i="3"/>
  <c r="I620" i="3"/>
  <c r="I632" i="3"/>
  <c r="I644" i="3"/>
  <c r="I656" i="3"/>
  <c r="I668" i="3"/>
  <c r="I680" i="3"/>
  <c r="I692" i="3"/>
  <c r="I704" i="3"/>
  <c r="I716" i="3"/>
  <c r="I728" i="3"/>
  <c r="I740" i="3"/>
  <c r="I752" i="3"/>
  <c r="I764" i="3"/>
  <c r="I776" i="3"/>
  <c r="I788" i="3"/>
  <c r="I800" i="3"/>
  <c r="I812" i="3"/>
  <c r="I21" i="3"/>
  <c r="I33" i="3"/>
  <c r="I45" i="3"/>
  <c r="I57" i="3"/>
  <c r="I69" i="3"/>
  <c r="I81" i="3"/>
  <c r="I93" i="3"/>
  <c r="I105" i="3"/>
  <c r="I117" i="3"/>
  <c r="I129" i="3"/>
  <c r="I141" i="3"/>
  <c r="I153" i="3"/>
  <c r="I165" i="3"/>
  <c r="I177" i="3"/>
  <c r="I189" i="3"/>
  <c r="I201" i="3"/>
  <c r="I213" i="3"/>
  <c r="I225" i="3"/>
  <c r="I237" i="3"/>
  <c r="I249" i="3"/>
  <c r="I261" i="3"/>
  <c r="I273" i="3"/>
  <c r="I285" i="3"/>
  <c r="I297" i="3"/>
  <c r="I309" i="3"/>
  <c r="I321" i="3"/>
  <c r="I333" i="3"/>
  <c r="I345" i="3"/>
  <c r="I357" i="3"/>
  <c r="I369" i="3"/>
  <c r="I381" i="3"/>
  <c r="I393" i="3"/>
  <c r="I405" i="3"/>
  <c r="I417" i="3"/>
  <c r="I429" i="3"/>
  <c r="I441" i="3"/>
  <c r="I453" i="3"/>
  <c r="I465" i="3"/>
  <c r="I477" i="3"/>
  <c r="I489" i="3"/>
  <c r="I501" i="3"/>
  <c r="I513" i="3"/>
  <c r="I525" i="3"/>
  <c r="I537" i="3"/>
  <c r="I549" i="3"/>
  <c r="I561" i="3"/>
  <c r="I573" i="3"/>
  <c r="I585" i="3"/>
  <c r="I597" i="3"/>
  <c r="I609" i="3"/>
  <c r="I621" i="3"/>
  <c r="I633" i="3"/>
  <c r="I645" i="3"/>
  <c r="I657" i="3"/>
  <c r="I669" i="3"/>
  <c r="I681" i="3"/>
  <c r="I693" i="3"/>
  <c r="I705" i="3"/>
  <c r="I717" i="3"/>
  <c r="I729" i="3"/>
  <c r="I741" i="3"/>
  <c r="I753" i="3"/>
  <c r="I765" i="3"/>
  <c r="I777" i="3"/>
  <c r="I789" i="3"/>
  <c r="I801" i="3"/>
  <c r="I813" i="3"/>
  <c r="I825" i="3"/>
  <c r="I837" i="3"/>
  <c r="I849" i="3"/>
  <c r="I22" i="3"/>
  <c r="I34" i="3"/>
  <c r="I46" i="3"/>
  <c r="I58" i="3"/>
  <c r="I70" i="3"/>
  <c r="I82" i="3"/>
  <c r="I94" i="3"/>
  <c r="I106" i="3"/>
  <c r="I118" i="3"/>
  <c r="I130" i="3"/>
  <c r="I142" i="3"/>
  <c r="I154" i="3"/>
  <c r="I166" i="3"/>
  <c r="I178" i="3"/>
  <c r="I190" i="3"/>
  <c r="I202" i="3"/>
  <c r="I214" i="3"/>
  <c r="I226" i="3"/>
  <c r="I238" i="3"/>
  <c r="I250" i="3"/>
  <c r="I262" i="3"/>
  <c r="I274" i="3"/>
  <c r="I286" i="3"/>
  <c r="I298" i="3"/>
  <c r="I310" i="3"/>
  <c r="I322" i="3"/>
  <c r="I334" i="3"/>
  <c r="I346" i="3"/>
  <c r="I358" i="3"/>
  <c r="I370" i="3"/>
  <c r="I382" i="3"/>
  <c r="I394" i="3"/>
  <c r="I406" i="3"/>
  <c r="I418" i="3"/>
  <c r="I430" i="3"/>
  <c r="I442" i="3"/>
  <c r="I454" i="3"/>
  <c r="I466" i="3"/>
  <c r="I478" i="3"/>
  <c r="I490" i="3"/>
  <c r="I502" i="3"/>
  <c r="I514" i="3"/>
  <c r="I526" i="3"/>
  <c r="I538" i="3"/>
  <c r="I550" i="3"/>
  <c r="I562" i="3"/>
  <c r="I574" i="3"/>
  <c r="I586" i="3"/>
  <c r="I598" i="3"/>
  <c r="I610" i="3"/>
  <c r="I622" i="3"/>
  <c r="I634" i="3"/>
  <c r="I646" i="3"/>
  <c r="I658" i="3"/>
  <c r="I670" i="3"/>
  <c r="I682" i="3"/>
  <c r="I694" i="3"/>
  <c r="I706" i="3"/>
  <c r="I718" i="3"/>
  <c r="I730" i="3"/>
  <c r="I742" i="3"/>
  <c r="I754" i="3"/>
  <c r="I766" i="3"/>
  <c r="I778" i="3"/>
  <c r="I790" i="3"/>
  <c r="I802" i="3"/>
  <c r="I814" i="3"/>
  <c r="I826" i="3"/>
  <c r="I838" i="3"/>
  <c r="I850" i="3"/>
  <c r="I862" i="3"/>
  <c r="I874" i="3"/>
  <c r="I886" i="3"/>
  <c r="I898" i="3"/>
  <c r="I824" i="3"/>
  <c r="I880" i="3"/>
  <c r="I910" i="3"/>
  <c r="I934" i="3"/>
  <c r="I956" i="3"/>
  <c r="I976" i="3"/>
  <c r="I990" i="3"/>
  <c r="I1003" i="3"/>
  <c r="I1016" i="3"/>
  <c r="I1029" i="3"/>
  <c r="I1041" i="3"/>
  <c r="I1053" i="3"/>
  <c r="I1065" i="3"/>
  <c r="I1077" i="3"/>
  <c r="I1089" i="3"/>
  <c r="I1101" i="3"/>
  <c r="I1113" i="3"/>
  <c r="I1125" i="3"/>
  <c r="I1137" i="3"/>
  <c r="I1149" i="3"/>
  <c r="I1161" i="3"/>
  <c r="I1173" i="3"/>
  <c r="I1185" i="3"/>
  <c r="I1197" i="3"/>
  <c r="I1209" i="3"/>
  <c r="I1221" i="3"/>
  <c r="I1233" i="3"/>
  <c r="I1245" i="3"/>
  <c r="I1257" i="3"/>
  <c r="I1269" i="3"/>
  <c r="I1281" i="3"/>
  <c r="I1293" i="3"/>
  <c r="I1305" i="3"/>
  <c r="I1317" i="3"/>
  <c r="I1329" i="3"/>
  <c r="I1341" i="3"/>
  <c r="I1353" i="3"/>
  <c r="I1365" i="3"/>
  <c r="I1377" i="3"/>
  <c r="I1389" i="3"/>
  <c r="I1401" i="3"/>
  <c r="I1413" i="3"/>
  <c r="I1425" i="3"/>
  <c r="I1437" i="3"/>
  <c r="I1449" i="3"/>
  <c r="I1461" i="3"/>
  <c r="I1473" i="3"/>
  <c r="I1485" i="3"/>
  <c r="I1486" i="3"/>
  <c r="I1439" i="3"/>
  <c r="I1463" i="3"/>
  <c r="I1404" i="3"/>
  <c r="I1440" i="3"/>
  <c r="I1476" i="3"/>
  <c r="I1441" i="3"/>
  <c r="I1418" i="3"/>
  <c r="I1478" i="3"/>
  <c r="I1396" i="3"/>
  <c r="I1480" i="3"/>
  <c r="I1445" i="3"/>
  <c r="I1410" i="3"/>
  <c r="I989" i="3"/>
  <c r="I1172" i="3"/>
  <c r="I1340" i="3"/>
  <c r="I1448" i="3"/>
  <c r="I835" i="3"/>
  <c r="I883" i="3"/>
  <c r="I913" i="3"/>
  <c r="I937" i="3"/>
  <c r="I957" i="3"/>
  <c r="I977" i="3"/>
  <c r="I991" i="3"/>
  <c r="I1004" i="3"/>
  <c r="I1017" i="3"/>
  <c r="I1030" i="3"/>
  <c r="I1042" i="3"/>
  <c r="I1054" i="3"/>
  <c r="I1066" i="3"/>
  <c r="I1078" i="3"/>
  <c r="I1090" i="3"/>
  <c r="I1102" i="3"/>
  <c r="I1114" i="3"/>
  <c r="I1126" i="3"/>
  <c r="I1138" i="3"/>
  <c r="I1150" i="3"/>
  <c r="I1162" i="3"/>
  <c r="I1174" i="3"/>
  <c r="I1186" i="3"/>
  <c r="I1198" i="3"/>
  <c r="I1210" i="3"/>
  <c r="I1222" i="3"/>
  <c r="I1234" i="3"/>
  <c r="I1246" i="3"/>
  <c r="I1258" i="3"/>
  <c r="I1270" i="3"/>
  <c r="I1282" i="3"/>
  <c r="I1294" i="3"/>
  <c r="I1306" i="3"/>
  <c r="I1318" i="3"/>
  <c r="I1330" i="3"/>
  <c r="I1342" i="3"/>
  <c r="I1354" i="3"/>
  <c r="I1366" i="3"/>
  <c r="I1378" i="3"/>
  <c r="I1390" i="3"/>
  <c r="I1402" i="3"/>
  <c r="I1414" i="3"/>
  <c r="I1426" i="3"/>
  <c r="I1438" i="3"/>
  <c r="I1450" i="3"/>
  <c r="I1462" i="3"/>
  <c r="I1474" i="3"/>
  <c r="I1427" i="3"/>
  <c r="I1475" i="3"/>
  <c r="I1392" i="3"/>
  <c r="I1452" i="3"/>
  <c r="I1429" i="3"/>
  <c r="I1477" i="3"/>
  <c r="I1454" i="3"/>
  <c r="I1360" i="3"/>
  <c r="I1456" i="3"/>
  <c r="I1469" i="3"/>
  <c r="I1422" i="3"/>
  <c r="I1002" i="3"/>
  <c r="I1160" i="3"/>
  <c r="I1280" i="3"/>
  <c r="I1424" i="3"/>
  <c r="I836" i="3"/>
  <c r="I884" i="3"/>
  <c r="I916" i="3"/>
  <c r="I940" i="3"/>
  <c r="I958" i="3"/>
  <c r="I978" i="3"/>
  <c r="I992" i="3"/>
  <c r="I1005" i="3"/>
  <c r="I1018" i="3"/>
  <c r="I1031" i="3"/>
  <c r="I1043" i="3"/>
  <c r="I1055" i="3"/>
  <c r="I1067" i="3"/>
  <c r="I1079" i="3"/>
  <c r="I1091" i="3"/>
  <c r="I1103" i="3"/>
  <c r="I1115" i="3"/>
  <c r="I1127" i="3"/>
  <c r="I1139" i="3"/>
  <c r="I1151" i="3"/>
  <c r="I1163" i="3"/>
  <c r="I1175" i="3"/>
  <c r="I1187" i="3"/>
  <c r="I1199" i="3"/>
  <c r="I1211" i="3"/>
  <c r="I1223" i="3"/>
  <c r="I1235" i="3"/>
  <c r="I1247" i="3"/>
  <c r="I1259" i="3"/>
  <c r="I1271" i="3"/>
  <c r="I1283" i="3"/>
  <c r="I1295" i="3"/>
  <c r="I1307" i="3"/>
  <c r="I1319" i="3"/>
  <c r="I1331" i="3"/>
  <c r="I1343" i="3"/>
  <c r="I1355" i="3"/>
  <c r="I1367" i="3"/>
  <c r="I1379" i="3"/>
  <c r="I1391" i="3"/>
  <c r="I1403" i="3"/>
  <c r="I1415" i="3"/>
  <c r="I1451" i="3"/>
  <c r="I1487" i="3"/>
  <c r="I1428" i="3"/>
  <c r="I1488" i="3"/>
  <c r="I1489" i="3"/>
  <c r="I1466" i="3"/>
  <c r="I1372" i="3"/>
  <c r="I1421" i="3"/>
  <c r="I1482" i="3"/>
  <c r="I1015" i="3"/>
  <c r="I1112" i="3"/>
  <c r="I1256" i="3"/>
  <c r="I1388" i="3"/>
  <c r="I847" i="3"/>
  <c r="I885" i="3"/>
  <c r="I919" i="3"/>
  <c r="I943" i="3"/>
  <c r="I961" i="3"/>
  <c r="I979" i="3"/>
  <c r="I993" i="3"/>
  <c r="I1006" i="3"/>
  <c r="I1020" i="3"/>
  <c r="I1032" i="3"/>
  <c r="I1044" i="3"/>
  <c r="I1056" i="3"/>
  <c r="I1068" i="3"/>
  <c r="I1080" i="3"/>
  <c r="I1092" i="3"/>
  <c r="I1104" i="3"/>
  <c r="I1116" i="3"/>
  <c r="I1128" i="3"/>
  <c r="I1140" i="3"/>
  <c r="I1152" i="3"/>
  <c r="I1164" i="3"/>
  <c r="I1176" i="3"/>
  <c r="I1188" i="3"/>
  <c r="I1200" i="3"/>
  <c r="I1212" i="3"/>
  <c r="I1224" i="3"/>
  <c r="I1236" i="3"/>
  <c r="I1248" i="3"/>
  <c r="I1260" i="3"/>
  <c r="I1272" i="3"/>
  <c r="I1284" i="3"/>
  <c r="I1296" i="3"/>
  <c r="I1308" i="3"/>
  <c r="I1320" i="3"/>
  <c r="I1332" i="3"/>
  <c r="I1344" i="3"/>
  <c r="I1356" i="3"/>
  <c r="I1368" i="3"/>
  <c r="I1380" i="3"/>
  <c r="I1416" i="3"/>
  <c r="I1464" i="3"/>
  <c r="I1465" i="3"/>
  <c r="I1442" i="3"/>
  <c r="I1490" i="3"/>
  <c r="I1408" i="3"/>
  <c r="I1492" i="3"/>
  <c r="I1481" i="3"/>
  <c r="I1494" i="3"/>
  <c r="I955" i="3"/>
  <c r="I1100" i="3"/>
  <c r="I1244" i="3"/>
  <c r="I1376" i="3"/>
  <c r="I1484" i="3"/>
  <c r="I848" i="3"/>
  <c r="I892" i="3"/>
  <c r="I920" i="3"/>
  <c r="I944" i="3"/>
  <c r="I964" i="3"/>
  <c r="I980" i="3"/>
  <c r="I994" i="3"/>
  <c r="I1008" i="3"/>
  <c r="I1021" i="3"/>
  <c r="I1033" i="3"/>
  <c r="I1045" i="3"/>
  <c r="I1057" i="3"/>
  <c r="I1069" i="3"/>
  <c r="I1081" i="3"/>
  <c r="I1093" i="3"/>
  <c r="I1105" i="3"/>
  <c r="I1117" i="3"/>
  <c r="I1129" i="3"/>
  <c r="I1141" i="3"/>
  <c r="I1153" i="3"/>
  <c r="I1165" i="3"/>
  <c r="I1177" i="3"/>
  <c r="I1189" i="3"/>
  <c r="I1201" i="3"/>
  <c r="I1213" i="3"/>
  <c r="I1225" i="3"/>
  <c r="I1237" i="3"/>
  <c r="I1249" i="3"/>
  <c r="I1261" i="3"/>
  <c r="I1273" i="3"/>
  <c r="I1285" i="3"/>
  <c r="I1297" i="3"/>
  <c r="I1309" i="3"/>
  <c r="I1321" i="3"/>
  <c r="I1333" i="3"/>
  <c r="I1345" i="3"/>
  <c r="I1357" i="3"/>
  <c r="I1369" i="3"/>
  <c r="I1381" i="3"/>
  <c r="I1393" i="3"/>
  <c r="I1405" i="3"/>
  <c r="I1417" i="3"/>
  <c r="I1453" i="3"/>
  <c r="I1491" i="3"/>
  <c r="I1432" i="3"/>
  <c r="I1457" i="3"/>
  <c r="I1458" i="3"/>
  <c r="I933" i="3"/>
  <c r="I1076" i="3"/>
  <c r="I1220" i="3"/>
  <c r="I1364" i="3"/>
  <c r="I859" i="3"/>
  <c r="I895" i="3"/>
  <c r="I921" i="3"/>
  <c r="I945" i="3"/>
  <c r="I965" i="3"/>
  <c r="I981" i="3"/>
  <c r="I996" i="3"/>
  <c r="I1009" i="3"/>
  <c r="I1022" i="3"/>
  <c r="I1034" i="3"/>
  <c r="I1046" i="3"/>
  <c r="I1058" i="3"/>
  <c r="I1070" i="3"/>
  <c r="I1082" i="3"/>
  <c r="I1094" i="3"/>
  <c r="I1106" i="3"/>
  <c r="I1118" i="3"/>
  <c r="I1130" i="3"/>
  <c r="I1142" i="3"/>
  <c r="I1154" i="3"/>
  <c r="I1166" i="3"/>
  <c r="I1178" i="3"/>
  <c r="I1190" i="3"/>
  <c r="I1202" i="3"/>
  <c r="I1214" i="3"/>
  <c r="I1226" i="3"/>
  <c r="I1238" i="3"/>
  <c r="I1250" i="3"/>
  <c r="I1262" i="3"/>
  <c r="I1274" i="3"/>
  <c r="I1286" i="3"/>
  <c r="I1298" i="3"/>
  <c r="I1310" i="3"/>
  <c r="I1322" i="3"/>
  <c r="I1334" i="3"/>
  <c r="I1346" i="3"/>
  <c r="I1358" i="3"/>
  <c r="I1370" i="3"/>
  <c r="I1382" i="3"/>
  <c r="I1394" i="3"/>
  <c r="I1406" i="3"/>
  <c r="I1430" i="3"/>
  <c r="I1384" i="3"/>
  <c r="I1468" i="3"/>
  <c r="I1493" i="3"/>
  <c r="I909" i="3"/>
  <c r="I1148" i="3"/>
  <c r="I1316" i="3"/>
  <c r="I1472" i="3"/>
  <c r="I860" i="3"/>
  <c r="I896" i="3"/>
  <c r="I922" i="3"/>
  <c r="I946" i="3"/>
  <c r="I966" i="3"/>
  <c r="I982" i="3"/>
  <c r="I997" i="3"/>
  <c r="I1010" i="3"/>
  <c r="I1023" i="3"/>
  <c r="I1035" i="3"/>
  <c r="I1047" i="3"/>
  <c r="I1059" i="3"/>
  <c r="I1071" i="3"/>
  <c r="I1083" i="3"/>
  <c r="I1095" i="3"/>
  <c r="I1107" i="3"/>
  <c r="I1119" i="3"/>
  <c r="I1131" i="3"/>
  <c r="I1143" i="3"/>
  <c r="I1155" i="3"/>
  <c r="I1167" i="3"/>
  <c r="I1179" i="3"/>
  <c r="I1191" i="3"/>
  <c r="I1203" i="3"/>
  <c r="I1215" i="3"/>
  <c r="I1227" i="3"/>
  <c r="I1239" i="3"/>
  <c r="I1251" i="3"/>
  <c r="I1263" i="3"/>
  <c r="I1275" i="3"/>
  <c r="I1287" i="3"/>
  <c r="I1299" i="3"/>
  <c r="I1311" i="3"/>
  <c r="I1323" i="3"/>
  <c r="I1335" i="3"/>
  <c r="I1347" i="3"/>
  <c r="I1359" i="3"/>
  <c r="I1371" i="3"/>
  <c r="I1383" i="3"/>
  <c r="I1395" i="3"/>
  <c r="I1407" i="3"/>
  <c r="I1419" i="3"/>
  <c r="I1431" i="3"/>
  <c r="I1443" i="3"/>
  <c r="I1455" i="3"/>
  <c r="I1467" i="3"/>
  <c r="I1479" i="3"/>
  <c r="I1420" i="3"/>
  <c r="I1433" i="3"/>
  <c r="I1446" i="3"/>
  <c r="I1040" i="3"/>
  <c r="I1124" i="3"/>
  <c r="I1232" i="3"/>
  <c r="I1352" i="3"/>
  <c r="I1496" i="3"/>
  <c r="I861" i="3"/>
  <c r="I897" i="3"/>
  <c r="I925" i="3"/>
  <c r="I949" i="3"/>
  <c r="I967" i="3"/>
  <c r="I984" i="3"/>
  <c r="I998" i="3"/>
  <c r="I1011" i="3"/>
  <c r="I1024" i="3"/>
  <c r="I1036" i="3"/>
  <c r="I1048" i="3"/>
  <c r="I1060" i="3"/>
  <c r="I1072" i="3"/>
  <c r="I1084" i="3"/>
  <c r="I1096" i="3"/>
  <c r="I1108" i="3"/>
  <c r="I1120" i="3"/>
  <c r="I1132" i="3"/>
  <c r="I1144" i="3"/>
  <c r="I1156" i="3"/>
  <c r="I1168" i="3"/>
  <c r="I1180" i="3"/>
  <c r="I1192" i="3"/>
  <c r="I1204" i="3"/>
  <c r="I1216" i="3"/>
  <c r="I1228" i="3"/>
  <c r="I1240" i="3"/>
  <c r="I1252" i="3"/>
  <c r="I1264" i="3"/>
  <c r="I1276" i="3"/>
  <c r="I1288" i="3"/>
  <c r="I1300" i="3"/>
  <c r="I1312" i="3"/>
  <c r="I1324" i="3"/>
  <c r="I1336" i="3"/>
  <c r="I1348" i="3"/>
  <c r="I1444" i="3"/>
  <c r="I1398" i="3"/>
  <c r="I1028" i="3"/>
  <c r="I1184" i="3"/>
  <c r="I1304" i="3"/>
  <c r="I1460" i="3"/>
  <c r="I868" i="3"/>
  <c r="I904" i="3"/>
  <c r="I928" i="3"/>
  <c r="I952" i="3"/>
  <c r="I968" i="3"/>
  <c r="I985" i="3"/>
  <c r="I999" i="3"/>
  <c r="I1012" i="3"/>
  <c r="I1025" i="3"/>
  <c r="I1037" i="3"/>
  <c r="I1049" i="3"/>
  <c r="I1061" i="3"/>
  <c r="I1073" i="3"/>
  <c r="I1085" i="3"/>
  <c r="I1097" i="3"/>
  <c r="I1109" i="3"/>
  <c r="I1121" i="3"/>
  <c r="I1133" i="3"/>
  <c r="I1145" i="3"/>
  <c r="I1157" i="3"/>
  <c r="I1169" i="3"/>
  <c r="I1181" i="3"/>
  <c r="I1193" i="3"/>
  <c r="I1205" i="3"/>
  <c r="I1217" i="3"/>
  <c r="I1229" i="3"/>
  <c r="I1241" i="3"/>
  <c r="I1253" i="3"/>
  <c r="I1265" i="3"/>
  <c r="I1277" i="3"/>
  <c r="I1289" i="3"/>
  <c r="I1301" i="3"/>
  <c r="I1313" i="3"/>
  <c r="I1325" i="3"/>
  <c r="I1337" i="3"/>
  <c r="I1349" i="3"/>
  <c r="I1361" i="3"/>
  <c r="I1373" i="3"/>
  <c r="I1385" i="3"/>
  <c r="I1397" i="3"/>
  <c r="I1409" i="3"/>
  <c r="I1434" i="3"/>
  <c r="I973" i="3"/>
  <c r="I1136" i="3"/>
  <c r="I1268" i="3"/>
  <c r="I1400" i="3"/>
  <c r="I871" i="3"/>
  <c r="I907" i="3"/>
  <c r="I931" i="3"/>
  <c r="I953" i="3"/>
  <c r="I969" i="3"/>
  <c r="I987" i="3"/>
  <c r="I1000" i="3"/>
  <c r="I1013" i="3"/>
  <c r="I1026" i="3"/>
  <c r="I1038" i="3"/>
  <c r="I1050" i="3"/>
  <c r="I1062" i="3"/>
  <c r="I1074" i="3"/>
  <c r="I1086" i="3"/>
  <c r="I1098" i="3"/>
  <c r="I1110" i="3"/>
  <c r="I1122" i="3"/>
  <c r="I1134" i="3"/>
  <c r="I1146" i="3"/>
  <c r="I1158" i="3"/>
  <c r="I1170" i="3"/>
  <c r="I1182" i="3"/>
  <c r="I1194" i="3"/>
  <c r="I1206" i="3"/>
  <c r="I1218" i="3"/>
  <c r="I1230" i="3"/>
  <c r="I1242" i="3"/>
  <c r="I1254" i="3"/>
  <c r="I1266" i="3"/>
  <c r="I1278" i="3"/>
  <c r="I1290" i="3"/>
  <c r="I1302" i="3"/>
  <c r="I1314" i="3"/>
  <c r="I1326" i="3"/>
  <c r="I1338" i="3"/>
  <c r="I1350" i="3"/>
  <c r="I1362" i="3"/>
  <c r="I1374" i="3"/>
  <c r="I1386" i="3"/>
  <c r="I1470" i="3"/>
  <c r="I1052" i="3"/>
  <c r="I1088" i="3"/>
  <c r="I1208" i="3"/>
  <c r="I1328" i="3"/>
  <c r="I1436" i="3"/>
  <c r="I872" i="3"/>
  <c r="I908" i="3"/>
  <c r="I932" i="3"/>
  <c r="I954" i="3"/>
  <c r="I970" i="3"/>
  <c r="I988" i="3"/>
  <c r="I1001" i="3"/>
  <c r="I1014" i="3"/>
  <c r="I1027" i="3"/>
  <c r="I1039" i="3"/>
  <c r="I1051" i="3"/>
  <c r="I1063" i="3"/>
  <c r="I1075" i="3"/>
  <c r="I1087" i="3"/>
  <c r="I1099" i="3"/>
  <c r="I1111" i="3"/>
  <c r="I1123" i="3"/>
  <c r="I1135" i="3"/>
  <c r="I1147" i="3"/>
  <c r="I1159" i="3"/>
  <c r="I1171" i="3"/>
  <c r="I1183" i="3"/>
  <c r="I1195" i="3"/>
  <c r="I1207" i="3"/>
  <c r="I1219" i="3"/>
  <c r="I1231" i="3"/>
  <c r="I1243" i="3"/>
  <c r="I1255" i="3"/>
  <c r="I1267" i="3"/>
  <c r="I1279" i="3"/>
  <c r="I1291" i="3"/>
  <c r="I1303" i="3"/>
  <c r="I1315" i="3"/>
  <c r="I1327" i="3"/>
  <c r="I1339" i="3"/>
  <c r="I1351" i="3"/>
  <c r="I1363" i="3"/>
  <c r="I1375" i="3"/>
  <c r="I1387" i="3"/>
  <c r="I1399" i="3"/>
  <c r="I1411" i="3"/>
  <c r="I1423" i="3"/>
  <c r="I1435" i="3"/>
  <c r="I1447" i="3"/>
  <c r="I1459" i="3"/>
  <c r="I1471" i="3"/>
  <c r="I1483" i="3"/>
  <c r="I1495" i="3"/>
  <c r="I873" i="3"/>
  <c r="I1064" i="3"/>
  <c r="I1196" i="3"/>
  <c r="I1292" i="3"/>
  <c r="I1412" i="3"/>
  <c r="F39" i="4"/>
  <c r="D39" i="4"/>
  <c r="E39" i="4"/>
</calcChain>
</file>

<file path=xl/sharedStrings.xml><?xml version="1.0" encoding="utf-8"?>
<sst xmlns="http://schemas.openxmlformats.org/spreadsheetml/2006/main" count="10165" uniqueCount="2868">
  <si>
    <t>Anexo A. Criterios Técnicos para la Evaluación Específica de Desempeño del Fondo para la Infraestructura Estatal de las Entidades (FISE).</t>
  </si>
  <si>
    <t>Nombre del Titular de la Dependencia, Entidad u Organismo Autónomo: Ing. Guillermo Fernández Sánchez</t>
  </si>
  <si>
    <t>Nombre del Enlace Institucional: Mtro. Francisco Javier Esparza Valencia</t>
  </si>
  <si>
    <t>Cargo del Enlace Institucional: Director General de Planeacióny Evaluación</t>
  </si>
  <si>
    <t>Antigüedad en el cargo del Enlace Institucional:  2 años 4 meses</t>
  </si>
  <si>
    <t>Dependencia, Entidad u Organismo Autónomo: Secretaria de Desarrollo Social del Estado de Veracruz</t>
  </si>
  <si>
    <t>PREGUNTA</t>
  </si>
  <si>
    <t>RESPUESTA</t>
  </si>
  <si>
    <t>ARCHIVO ADJUNTO (pdf, Word, Excel etc) LIGA ELECTRÓNICA</t>
  </si>
  <si>
    <t>Apartado de Contribución y Destino:</t>
  </si>
  <si>
    <t xml:space="preserve">1. ¿Las Ejecutoras cuentan con documentación en la que se identifique un diagnóstico sobre la problemática que atiende el FISE?
</t>
  </si>
  <si>
    <t>2. ¿La ejecutora cuenta con criterios documentados para distribuir los recursos del Fondo por tipo de proyecto, obra o acción y/o programa?</t>
  </si>
  <si>
    <t>Los criterios tomados en cuenta para la distribución de los recursos están sustentados en los indicadores sociodemográficos, con base en los Lineamientos del Fondo de Aportaciones para la Infraestructura Social, en su vertiente Fondo para la Infraestructura Social de las Entidades (FISE), identificando la incidencia de éstos en los indicadores de carencia sociales que define el CONEVAL para la medición multidimensional de la pobreza y del rezago social. Se atienden prioritariamente las carencias y rezago social identificadas en el Informe Anual, con base en los indicadores de servicios básicos y calidad y espacios de la Vivienda, en alusión al rubro de Mejoramiento de la Vivivienda (MEV) que atañen a esta Dirección General, de acuerdo con sus atribuciones, establecidas en el Reglamento Interior de la Secretaría de Desarrollo Social, vigentes. La metodología aplicada contempla una calificación ponderada, consiederando: Viviendas con carencia en calidad y espacios (CONEVAL, 2015), % Viviendas con carencia en calidad y espacios (CONEVAL, 2015), Viviendas (Piso, techo, muro, cuartos, fogon) ENIGH 2015 (Encuesta Nacional Ingreso Gasto-Hogar), % Viviendas (Piso, techo, muro, cuartos, fogon) ENIGH 2015 (Encuesta Nacional Ingreso Gasto-Hogar), Rezago Social, Municipio Indígena (INPI 2015).</t>
  </si>
  <si>
    <t>3. ¿La Ejecutora documenta el destino de las Aportaciones y está desagregado por categorías?</t>
  </si>
  <si>
    <t xml:space="preserve">Sí. Los proyectos se registran en la Matriz de Inversión para el Desarrollo Social (MIDS), herramienta que proporciona la Secretaría de Bienestar para que las ejecutoras de recurso FISE, ingresen su cartera de proyectos a nivel localidad, incorporándose información relativa a los criterios de elegibilidad señalados en los Lineamientos del FAIS, lo que permite verificar que cada proyecto cumpla con los criterios normativos de focalización (ubicación en ZAP urbana o rural, en municipios con los dos grados más altos de rezago social o en zonas de pobreza extrema), que corresponda a los Rubros de gasto (agua y saneamiento, educación, salud, urbanización, vivienda, otros proyectos) y a la Subclasificación (tipo de proyecto) señalados en la normatividad. También se identifica su incidencia (directa o complementaria), así como el ejecutor y la ubicación del proyecto a nivel de municipio y localidad/AGEB, por lo que proporciona información suficiente para el análisis desagregado en diversas categorías. La información de la MIDS se vincula automáticamente con el Sistema de Recursos Federales Transferidos (SRFT) de la Secretaría de Hacienda y Crédito Público (SHCP), donde trimestralmente se registran los avances físicos-financieros de las obras y acciones a nivel localidad/AGEB, así como los avances de los indicadores de gestión a nivel Fondo, entre otra información. Además, a partir de este Sistema la SHCP genera informes trimestrales a nivel de proyectos, indicadores y financiero disponibles en su portal Transparencia Presupuestaria, así como en el Portal de la SEFIPLAN. A nivel estatal, la información queda registrada en el Sistema Integral de Administración Financiera del Estado de Veracruz versión 2.0 (SIAFEV 2.0), específicamente para el seguimiento y control de la gestión financiera y rendición de cuentas. El ingreso a las plataformas de la MIDS, SRFT y SIAFEV 2.0, están restringidos a través de un usuario y una contraseña, por lo que se presentan los Links de sus páginas. </t>
  </si>
  <si>
    <t>4. ¿Existe consistencia entre el diagnóstico de las necesidades a atender por el Fondo y el destino de las Aportaciones en el Estado?</t>
  </si>
  <si>
    <t xml:space="preserve">5. De acuerdo con la LCF, los recursos del FISE se destinan exclusivamente al financiamiento de obras, acciones sociales básicas y a inversiones que beneficien directamente a población en pobreza extrema, localidades con alto o muy alto nivel de rezago social conforme a lo previsto en la Ley General de Desarrollo Social, y en las zonas de atención prioritaria, ¿cuáles son las fuentes de financiamiento concurrentes en el Estado vinculadas a los objetivos y rubros de asignación del fondo? 
</t>
  </si>
  <si>
    <t xml:space="preserve">Sí, con base en lo señalado en el artículo 33 de la Ley de Coordinación Fiscal (LCF), así como en los Lineamientos FAIS 2020, los recursos del FISE se destinan exclusivamente al financiamiento de obras, acciones sociales básicas y a inversiones en beneficio de la población que habita en ZAP’s urbanas o rurales, con los dos grados más altos de rezago social y en condición de pobreza extrema. Cabe señalar que adicionalmente la Secretaría cuenta con el Cuestionario Único Socioeconómico de Bienestar (CUSB), que aplica a los potenciales beneficiarios para conocer sus necesidades y que sirve de soporte para canalizar los apoyos a quienes los requieren. De acuerdo con la Secretaría de Bienestar, la concurrencia de recursos se refiere a la construcción de obras y proyectos con participación de recursos de dos o más fuentes de financiamiento (Programa de Capacitación FAIS/Manual para el Capacitador 2020). Esta Secretaría sólo ha practicado la conjunción (concurrencia) de recursos para la ejecución de obras de electrificación. En 2020 se suscribió el Convenio Marco de Colaboración con la CFE para establecer las bases generales y los mecanismos de colaboración y coordinación para la realización de obras de infraestructura y electrificación en comunidades rurales y zonas urbanas marginadas, del cual derivó el Convenio Específico de Colaboración Gob Ver – CFE Distribución -01/2020 para la realización de 98 obras de electrificación con la aportación de 72.7 MDP de FISE por parte de la SEDESOL y 72.0 MDP de la CFE provenientes del Fondo de Servicio Universal Eléctrico (FSUE). La concurrencia en este caso no ha significado la mezcla de recursos para la ejecución de una misma obra, pues en el Convenio se especifican las obras a financiar al 100% con recursos del FISE y las obras a financiar al 100% con recursos del FSUE. Los recursos del FISE se transfieren en calidad de Aportación a la CFE y esta dependencia se responsabiliza de la ejecución, administración, supervisión de las obras y envío a la SEDESOL de los reportes de avances hasta su terminación y cierre administrativo, por lo que en el seguimiento y reporte presupuestal, financiero y contable sólo se reportan los recursos del FISE. (Se anexa Convenio). Es importante señalar que se cuenta con el “Catálogo de Opciones Financieras para la Coordinación, Coinversión y/o Concurrencia de Recursos con el Fondo de Infraestructura Social para las Entidades”, donde se presentan dos opciones específicas para la concurrencia de recursos de los programas que opera la SEDESOL, siendo estos el Programa de Infraestructura Indígena 2020 y el Programa de Mejoramiento Urbano, sin embargo, no se realizó concurrencia de recursos con ninguno de los dos programas en 2020. </t>
  </si>
  <si>
    <t>Apartado de Gestión:</t>
  </si>
  <si>
    <t>6. Describa el o los procesos claves en la gestión del Fondo, así como la o las dependencias responsables involucradas en cada etapa del proceso.</t>
  </si>
  <si>
    <t>7. ¿La Ejecutora cuenta con procedimientos documentados de planeación de los recursos en el Estado?</t>
  </si>
  <si>
    <t>Si se cuenta con procedimientos documentados para la planeación de los recursos y están basados en la “Integración de la Cartera de Programas y Proyectos de Inversión CCPI para la operación del Fondo de Infraestructura Social para las entidades (FISE) de la Secretaria de Desarrollo Social". Este procedimiento se encuentra en el Manual Específico de Procedimiento del Fondo de Infraestructura Social para las entidades (FISE) en las páginas 5 a la 16, en el cual se plantean las áreas involucradas, y los documentos que se entregan para la validación de CCPI. Dicho manual se puede encontrar en la pagína web de la Secretaría de Desarrollo Social.</t>
  </si>
  <si>
    <t>8. ¿La ejecutora cuenta con mecanismos documentados para verificar que las transferencias de las aportaciones se hacen de acuerdo con lo programado?</t>
  </si>
  <si>
    <t>Las transferencias de las Aportaciones de los recursos del Fondo FISE, son recibidas por la Secretaria de Finanzas del Estado, por lo que esta Secretaría con el carácter de Ejecutora no cuenta con los mecanismos documentales para verificar si las transferencias son efectuadas de acuerdo a lo programado, siendo esto una actividad realizada por la SEFIPLAN.</t>
  </si>
  <si>
    <t>9. ¿La Ejecutora cuenta con mecanismos documentados para dar seguimiento al ejercicio de las aportaciones?</t>
  </si>
  <si>
    <t>El mecanismo utilizado para el seguimiento del ejercicio de las aportaciones es el mismo que en la respuesta 7, el llamado CPPI-FISE es una herramienta que se utiliza para la integración de la cartera de inversión en su etapa de planeación, pero en ella también se da el seguimiento (avance físico-financiero) de las obras realizadas, no solo de la SEDESOL sino de todas las dependencias operadoras del FISE en el Estado, así como la verificación de la conclusión de las obras.  Esta herramienta integra información de 3 sistemas,el SIAFEV 2.0 de la SEFIPLAN, la MIDS de la Secretaría de Bienestar y el SRFT de la SHCP.</t>
  </si>
  <si>
    <t>10. ¿Cuál es la opinión de la Ejecutora sobre los retos en la gestión de los recursos del FISE en el Estado?</t>
  </si>
  <si>
    <t>La adecuada gestión de los recursos del FISE permitió el cumplimiento de las metas de conformidad con la normatividad aplicable. Se considera que los objetivos del FISE se articulan y son coincidentes con los objetivos institucionales de esta Secretaría, los del Plan Veracruzano de Desarrollo 2019-2024 y del Programa Sectorial de Desarrollo Social del Estado de Veracruz 2019-2024. Por esto mismo, los programas sociales implementados actúan directamente sobre las carencias sociales que identifican la pobreza multidimensional. Los programas sociales comparten objetivos y complementariedad con otros de nivel federal, estatal y municipal para sumar recursos y generar mayores impactos, sin embargo se observa que la concurrencia es una posibilidad que requiere realizar la coordinación interinstitucional y la programación de los proyectos, estudios, permisos, etc., con un ejercicio presupuestal de anticipación a fin de cumplir con la normatividad y legislación aplicable por los distintos niveles de gobierno y para que, en su caso, los recursos queden autorizados en el Presupuesto de Egresos de la Federación. Asimismo, se observa dificultad para el manejo de la cuenta integradora y en la gestión financiera de los proyectos. Se requiere contar con diagnósticos para identificar con mayor precisión la problemática y la población objetivo de cada programa de inversión, así como ampliar la cobertura geográfica a todos los municipios (focalización), con la finalidad de actualizar los datos de los potenciales beneficiarios incluidos en las encuestas socioeconómicas. No ha sido posible constatar una correspondencia entre el cumplimiento de las metas de los programas y sus requerimientos presupuestales hasta el abatimiento de las carencias sociales en una estrategia de inversiones multianual. Aunque se necesita afinar la sistematización de la información (recuento final de metas alcanzadas por proyecto y localidad, actualizar el cuestionario de la encuesta de beneficiarios atendidos, etc.), en la actualidad se tiene un sistema de control de obras que permite dar seguimiento oportuno a los momentos contables y presupuestales de las inversiones. SEFIPLAN y el sector desarrollo social no poseen una definición clara de los criterios de asignación de recursos anuales y de mediano plazo. Se observa que las obras realizadas con recursos del FISE mejoran efectivamente las condiciones de vida de los habitantes de localidades rurales y urbanas, sin embargo, falta medir su repercusión en la superación de la pobreza. En cuanto a transparencia en el uso de los recursos, debe avanzarse para convertirla en una cultura institucional, así como promover el conocimiento de la existencia de información pública y facilitar su consulta al público en general. Asimismo, sería deseable que la MIDS permitiera a sus usuarios el manejo de la información en base de datos (módulo independiente a las pantallas de captura) con la finalidad de poder generar reportes diversos y validar la información. En cuanto al Catálogo del FAIS, se propone que se agregue la modalidad de construcción para las Estufas Ecológicas.</t>
  </si>
  <si>
    <t>NO APLICA</t>
  </si>
  <si>
    <t>Apartado de Generación de Información y Rendición de Cuentas:</t>
  </si>
  <si>
    <t>11. ¿La Ejecutora recolecta información para la planeación, asignación y seguimiento de los recursos del fondo?</t>
  </si>
  <si>
    <t>Sí. Para dar cumplimiento a lo establecido en el artículo 33 de la Ley de Coordinación Fiscal (LCF) y en los Lineamientos del FAIS 2020, en la planeación y asignación de los recursos se hace uso de los datos oficiales publicados por el INEGI  y el CONEVAL en relación con las carencias sociales para medir la pobreza; del Informe Anual sobre la Situación de Pobreza y Rezago Social de las Entidades, Municipios y Demarcaciones Territoriales para el Ejercicio Fiscal 2020, publicado en el DOF el 31 de enero de 2020; de los indicadores establecidos en el Programa Sectorial Desarrollo Social del Estado de Veracruz 2019-2024 y en las Reglas de Operación del Programa de Mejoramiento de Vivienda publicadas en la Gaceta Oficial Num. Ext. 090 del 3 de marzo de 2020, en los cuales además se establece la población potencial y objetivo; de los Criterios Generales para la Determinación de las Zonas de Atención Prioritaria 2020 (ZAP);  del grado de Rezago Social municipal y por localidad; del Sistema de Información Social Georreferenciada (SISGE), así como de las solicitudes y necesidades detectadas a través del Cuestionario Único Socioeconómico de Bienestar (CUSB) que se aplica a los potenciales beneficiarios para conocer sus necesidades y orientar la asignación de los recursos. Para el seguimiento de la aplicación de los recursos, la Unidad Responsable (UR), en apego a los Lineamientos de la Gestión Financiera para Inversión Pública, registra los avances físicos y financieros en el Sistema Integral de Administración Financiera del Estado de Veracruz versión 2.0 (SIAFEV 2.0). Trimestralmente se concilia la información financiera con la SEFIPLAN, se actualiza la base de datos "CPPI FISE MIDS SRFT" y se captura la información solicitada en el módulo Destino del Gasto del SRFT. Adicionalmente se registra el avance de los indicadores federales en el Módulo de Gestión de Indicadores del SRFT. Con base en los datos registrados en el SIAFEV se emiten los informes trimestrales, el Cierre de Ejercicio y la Cuenta Pública. Por su parte, con la información del SRFT se integran los informes trimestrales por proyecto (con avances físico-financieros) y de indicadores que la SHCP publica en su Portal Transparencia Presupuestaria.</t>
  </si>
  <si>
    <t>12. ¿La Ejecutora reporta información documentada para monitorear el desempeño de las Aportaciones?</t>
  </si>
  <si>
    <t>13. ¿La Ejecutora cuenta con mecanismos documentados de transparencia y rendición de cuentas?</t>
  </si>
  <si>
    <t xml:space="preserve">Sí. Los documentos que norman el uso de los recursos del FISE son de carácter público, por ejemplo, la Ley de Coordinación Fiscal, los Lineamientos Generales para la operación del FAIS, el Informe Anual sobre la Situación de Pobreza y Rezago Social, el Decreto que establece las zonas de atención prioritaria, el Grado de Rezago Social por municipio y localidad, etc. En cumplimiento a las obligaciones de transparencia establecidas en la Ley General de Transparencia y Acceso a la Información Pública y en la Ley número 875 de Transparencia y Acceso a la Información Pública para el Estado de Veracruz de Ignacio de la Llave, en la Plataforma Nacional de Transparencia y en el apartado de Transparencia del Portal de la SEDESOL se incluye diversa información del Fondo. 
En el Portal de internet de la SEDESOL se ubica un micrositio destinado al FAIS en sus dos vertientes FISE y FISMDF, al cual se puede acceder también desde el apartado de Transparencia del mismo Portal. Para el caso específico del FISE, en este micrositio se pone a disposición del público en general documentación relacionada con la Normatividad del Fondo, las Actas del Subcomité FISE-SUPLADEB, los Informes trimestrales de avances físico-financieros elaborados por la SEFIPLAN/SEDESOL con base en los registros del Sistema SIAFEV 2.0, los Indicadores de los Programas Presupuestarios financiados con recursos FISE, un apartado de Evaluación (que lleva al micrositio de Evaluación) y, específicamente para el año 2020, un apartado de Otros Documentos con estadísticas de apoyo para la planeación y el documento “Catálogo de opciones financieras para la Coordinación, Coinversión y/o Concurrencia de recursos del Fondo de Infraestructura Social para las Entidades, marzo de 2020” elaborado como proyecto de mejora derivado de la evaluación 2018, así como los apartados de Capacitación con diversos documentos y videos y de Comunicados generados por la Secretaría de Bienestar. También en la página principal del Portal de la SEDESOL, existe el micrositio específico para las Evaluaciones FISE con los documentos que conforman las diversas etapas de las Evaluaciones realizadas al FISE del año 2013 al 2020.
Por su parte, la información trimestral generada a través de la vinculación de la Matriz de Inversión para el Desarrollo Social (MIDS) y el Sistema de Recursos Federales Transferidos (SRFT), incluyendo los reportes a nivel proyecto, indicadores y financiero, se encuentran publicados en la Gaceta Oficial del Gobierno del Estado, de acuerdo a lo siguiente: PRIMER TRIMESTRE, Gaceta Oficial Número Extraordinario 202 de fecha 20 de mayo de 2020, Tomo II con reporte a nivel proyecto y Tomo III con reporte de indicadores y financiero; SEGUNDO TRIMESTRE, Gaceta Oficial Número Extraordinario 334 de fecha 20 de agosto de 2020, Tomo I con Reporte a nivel proyecto y Tomo II con informes a nivel financiero y de indicadores; TERCER TRIMESTRE, Gaceta Oficial Número Extraordinario 476 de fecha 27 de noviembre de 2020, Tomo IV con informe a nivel proyecto y Tomo V con informes a nivel financiero y de indicadores; CUARTO TRIMESTRE, Gaceta Oficial Número Extraordinario 74 de fecha 22 de febrero de 2021, Tomo I con informe a nivel proyecto y Tomo II con informes a nivel financiero y de indicadores. Estos mismos reportes se encuentran publicados en el Portal de internet de la SEFIPLAN al igual que los reportes para dar cumplimiento a los LINEAMIENTOS de información pública financiera para el Fondo de Aportaciones para la Infraestructura Social emitidos por el Consejo Nacional de Armonización Contable (Norma 17), con lo cual se cumple lo establecido en los artículos 33 y 48 de la Ley de Coordinación Fiscal, 56 de la Ley General de Contabilidad Gubernamental y 85 de la Ley Federal de Presupuesto y Responsabilidad Hacendaria en relación con la publicidad de la información del Fondo.
Asimismo, a nivel federal estos informes trimestrales generados por el SRFT se encuentran publicados en el en el apartado Datos Abiertos del Portal de Transparencia Presupuestaria de la SHCP, así como en los documentos FAIS del Portal de la Secretaría de Bienestar.
En relación con la rendición de cuentas se dispone de los Informes de Gobierno, correspondiendo al ejercicio 2020 el Segundo Informe de Resultados 2019-2020, así como con las Comparecencias del Titular de la SEDESOL ante el Congreso del Estado, la última de las cuales tuvo lugar el 23 de diciembre de 2020. </t>
  </si>
  <si>
    <t>Apartado de Orientación y Medición de Resultados:</t>
  </si>
  <si>
    <t>15. ¿Cómo documenta la Ejecutora los resultados del Fondo a nivel de fin o propósito?</t>
  </si>
  <si>
    <t>16. En caso de que la Ejecutora cuente con evaluaciones externas del Fondo que permitan identificar hallazgos relacionados con el Fin y/o Propósito, ¿cuáles son los resultados de las evaluaciones?</t>
  </si>
  <si>
    <t>A nivel federal, la Secretaría de Bienestar elabora la Matriz de Indicadores para Resultados del FISE (FAIS estatal) con sus respectivos indicadores de Fin, Propósito, Componentes y Actividades, correspondiendo a la SEDESOL, a través del módulo de Indicadores del SRFT, registrar las metas anuales y reportar trimestralmente los avances de los indicadores a nivel de Actividades correspondientes al Porcentaje de proyectos de contribución directa, Porcentaje de proyectos Complementarios y Porcentaje de otros proyectos registrados en la MIDS. A la fecha, no se han realizado evaluaciones de Consistencia y Resultados específicas del FISE que permitan identificar hallazgos relacionados con el Fin y Propósito.
A nivel estatal, con base en el Código Financiero para el Estado de Veracruz de Ignacio de la Llave (artículo 289 Bis), los Lineamientos para el Funcionamiento del Sistema de Evaluación del Desempeño del Estado de Veracruz de Ignacio de la Llave y el Decreto por el que se reforman, adicionan y derogan diversas disposiciones del Reglamento Interior de la Secretaría de Finanzas y Planeación, publicado en Gaceta Oficial del Estado de Veracruz de Ignacio de la Llave Núm. Ext. 226 Tomo III de fecha viernes 05 de junio de 2020, corresponde a la Secretaría de Finanzas y Planeación la elaboración y coordinación del Programa Anual de Evaluación (PAE). A la fecha, no se han realizado evaluaciones de Consistencia y Resultados al FISE que permitan identificar hallazgos relacionados con el Fin y Propósito.</t>
  </si>
  <si>
    <t>17. La Ejecutora cuenta con instrumentos para evaluar la incidencia del Fondo en los indicadores de situación de pobreza y rezago social?</t>
  </si>
  <si>
    <t xml:space="preserve">Cabe señalar que los indicadores federales al igual que los estatales están dirigidos a medir proyectos que contribuyen a disminuir las carencias sociales establecidas por el CONEVAL para medir la pobreza, siendo complementarios en el nivel que miden esta contribución, pues mientras los federales miden el tipo de incidencia que tienen en las carencias (Directa, complementaria u otros) a nivel de localidad/AGEB, los estatales miden la población, municipios y viviendas beneficiadas.
Los resultados obtenidos en los indicadores estatales respecto al Fondo, se presentan a través del "Reporte de Avances de Indicadores y Justificaciones", que emite de forma trimestral el Sistema Integral de Administración Financiera del Estado de Veracruz (SIAFEV 2.0), para su seguimiento.
</t>
  </si>
  <si>
    <t>Comentario (s) Adiconal (es) que quiera realizar la Ejecutora:</t>
  </si>
  <si>
    <t>Tabla 2. Presupuesto ejercido del FISE en 2020 por obra o acción, rubro de gasto y modalidad.</t>
  </si>
  <si>
    <t>Obra o acción</t>
  </si>
  <si>
    <t>Presupuesto aprobado</t>
  </si>
  <si>
    <t>Presupuesto modificado</t>
  </si>
  <si>
    <t>Presupuesto Ejercido</t>
  </si>
  <si>
    <t>Devengado</t>
  </si>
  <si>
    <t>Pagado</t>
  </si>
  <si>
    <t>Disponible</t>
  </si>
  <si>
    <t xml:space="preserve">Rubro de gasto </t>
  </si>
  <si>
    <t>Modalidad</t>
  </si>
  <si>
    <t xml:space="preserve">ALC: Alcantarillado </t>
  </si>
  <si>
    <t xml:space="preserve">A: Ampliación </t>
  </si>
  <si>
    <t xml:space="preserve">APO: Agua Potable </t>
  </si>
  <si>
    <t xml:space="preserve">C: Construcción </t>
  </si>
  <si>
    <t xml:space="preserve">DRE; Drenaje y Letrinas </t>
  </si>
  <si>
    <t xml:space="preserve">E: Equipamiento </t>
  </si>
  <si>
    <t xml:space="preserve">ELE: Electrificación </t>
  </si>
  <si>
    <t xml:space="preserve">I: Instalación </t>
  </si>
  <si>
    <t xml:space="preserve">IBE: Inf. Básica del Sector Educativo </t>
  </si>
  <si>
    <t xml:space="preserve">M: Mejoramiento </t>
  </si>
  <si>
    <t xml:space="preserve">IBS: Inf. Básica del Sector Salud </t>
  </si>
  <si>
    <t>R: Rehabilitación</t>
  </si>
  <si>
    <t>MEV: Mejoramiento de Vivienda</t>
  </si>
  <si>
    <t>URB; Urbanización</t>
  </si>
  <si>
    <t>Convenio de Electrificación con CFE</t>
  </si>
  <si>
    <t>Electrificación</t>
  </si>
  <si>
    <t xml:space="preserve">Construcción </t>
  </si>
  <si>
    <t>Cuartos dormitorio</t>
  </si>
  <si>
    <t>Mejoramiento de Vivienda</t>
  </si>
  <si>
    <t>Pisos firmes</t>
  </si>
  <si>
    <t>Techos firmes</t>
  </si>
  <si>
    <t>Muros firmes</t>
  </si>
  <si>
    <t>Estufas</t>
  </si>
  <si>
    <t>Equipamiento</t>
  </si>
  <si>
    <t>Supervisión de obra</t>
  </si>
  <si>
    <t>Gastos indirectos</t>
  </si>
  <si>
    <t>Supervisión</t>
  </si>
  <si>
    <t>Total</t>
  </si>
  <si>
    <t xml:space="preserve">NOTA ACLARATORIA: EL AVANCE PRESUPUESTAL REPORTADO CORRESPONDE AL CORTE DE 31 DE DICIEMBRE DE 2020. EL MONTO DISPONIBLE CONTIENE DOS VERTIENTES, EL REINTEGRO A TESOFE Y EL REFRENDO POR DEVENAGAR EN EL PRIMER TRIMESTRE DE 2021. EN ESTE CORTE, EL MONTO NO COMPROMETIDO QUE SE REINTEGRÓ A A LA TESOFE FUE DE $28.28 </t>
  </si>
  <si>
    <t>Sumar el total global</t>
  </si>
  <si>
    <t>No modificar los encabezados de acuerdo a la solicitud de información del presente TdR.</t>
  </si>
  <si>
    <t>Al final del anexo la Ejecutora puede agregar cuantas notas aclaratorias sean necesarias.</t>
  </si>
  <si>
    <t>Tabla 3. Presupuesto ejercido del FISE en 2020 por distribución geográfica, en la cual se debe desagregar por cada uno de los municipios del Estado el presupuesto ejercido por tipo de ZAP, situación socioeconómica y número de beneficiarios.</t>
  </si>
  <si>
    <t>Clave MIDS</t>
  </si>
  <si>
    <t>Ubicación</t>
  </si>
  <si>
    <t>Tipo de ZAP</t>
  </si>
  <si>
    <t>Grado de Rezago Social</t>
  </si>
  <si>
    <t>Grado de Pobreza</t>
  </si>
  <si>
    <t>Costo</t>
  </si>
  <si>
    <t>Núm. de Beneficiarios</t>
  </si>
  <si>
    <t>Municipio</t>
  </si>
  <si>
    <t>Localidad</t>
  </si>
  <si>
    <t>CONSTRUCCION DE CUARTO DORMITORIO LOCALIDAD DE ATLIZACUALPAN, EN EL MUNICIPIO DE TEZONAPA, .</t>
  </si>
  <si>
    <t>Tezonapa</t>
  </si>
  <si>
    <t>ATLIZACUALPAN</t>
  </si>
  <si>
    <t>ZAP RURAL</t>
  </si>
  <si>
    <t>Alto</t>
  </si>
  <si>
    <t>CONSTRUCCION DE CUARTO DORMITORIO LOCALIDAD  PRESIDIO (PLAN DE LIBRES), EN EL MUNICIPIO DE TEZONAPA, .</t>
  </si>
  <si>
    <t>PRESIDIO PLAN DE LIBRES</t>
  </si>
  <si>
    <t>CONSTRUCCION DE MURO FIRME EN LA LOCALIDAD DE ORIZABA, MUNICIPIO DE ORIZABA.</t>
  </si>
  <si>
    <t>Orizaba</t>
  </si>
  <si>
    <t>ORIZABA</t>
  </si>
  <si>
    <t>ZAP URBANA</t>
  </si>
  <si>
    <t>Muy bajo</t>
  </si>
  <si>
    <t>CONSTRUCCION DE CUARTO DORMITORIO LOCALIDAD  MOTZORONGO, EN EL MUNICIPIO DE TEZONAPA</t>
  </si>
  <si>
    <t>MOTZORONGO</t>
  </si>
  <si>
    <t>CONSTRUCCION DE MURO FIRME EN LA LOCALIDAD DE CUXTEPEC, MUNICIPIO DE XOXOCOTLA.</t>
  </si>
  <si>
    <t>Xoxocotla</t>
  </si>
  <si>
    <t>CUXTEPEC</t>
  </si>
  <si>
    <t>Muy alto</t>
  </si>
  <si>
    <t>CONSTRUCCION DE MURO FIRME EN LA LOCALIDAD DE XOXOCOTLA, MUNICIPIO DE XOXOCOTLA.</t>
  </si>
  <si>
    <t>XOXOCOTLA</t>
  </si>
  <si>
    <t>CONSTRUCCION DE MURO FIRME EN LA LOCALIDAD DE TENEXAPA, MUNICIPIO DE XOXOCOTLA.</t>
  </si>
  <si>
    <t>TENEXAPA</t>
  </si>
  <si>
    <t>CONSTRUCCION DE MURO FIRME EN LA LOCALIDAD DE TEPEYOLULCO, MUNICIPIO DE XOXOCOTLA.</t>
  </si>
  <si>
    <t>TEPEYOLULCO</t>
  </si>
  <si>
    <t>CONSTRUCCION DE TECHO FIRME EN LA LOCALIDAD DE ACULTZINAPA, MUNICIPIO DE  SOLEDAD ATZOMPA.</t>
  </si>
  <si>
    <t>Soledad Atzompa</t>
  </si>
  <si>
    <t>ACULTZINAPA</t>
  </si>
  <si>
    <t>CONSTRUCCION DE MURO FIRME EN LA LOCALIDAD DE TLILCALCO, MUNICIPIO DE XOXOCOTLA.</t>
  </si>
  <si>
    <t>TLILCALCO</t>
  </si>
  <si>
    <t>CONSTRUCCION DE TECHO FIRME EN LA LOCALIDAD DE ATZOMPA, MUNICIPIO DE SOLEDAD ATZOMPA.</t>
  </si>
  <si>
    <t>ATZOMPA</t>
  </si>
  <si>
    <t>CONSTRUCCION DE TECHO FIRME EN LA LOCALIDAD DE HUITZILA, MUNICIPIO DE SOLEDAD ATZOMPA.</t>
  </si>
  <si>
    <t>HUITZILA</t>
  </si>
  <si>
    <t>CONSTRUCCION DE TECHO FIRME EN LA LOCALIDAD DE TEPAXAPA, MUNICIPIO DE SOLEDAD ATZOMPA.</t>
  </si>
  <si>
    <t>TEPAXAPA</t>
  </si>
  <si>
    <t>CONSTRUCCION DE TECHO FIRME EN LA LOCALIDAD DE TEPEXPAN, MUNICIPIO DE SOLEDAD ATZOMPA.</t>
  </si>
  <si>
    <t>TEPEXPAN</t>
  </si>
  <si>
    <t>CONSTRUCCION DE TECHO FIRME EN LA LOCALIDAD DE TEOTLALCO, MUNICIPIO DE SOLEDAD ATZOMPA.</t>
  </si>
  <si>
    <t>TEOTLALCO</t>
  </si>
  <si>
    <t>CONSTRUCCION DE TECHO FIRME EN LA LOCALIDAD DE TLALPAN, MUNICIPIO DE SOLEDAD ATZOMPA.</t>
  </si>
  <si>
    <t>TLALPAN</t>
  </si>
  <si>
    <t>CONSTRUCCION DE TECHO FIRME EN LA LOCALIDAD DE TLATILPA, MUNICIPIO DE SOLEDAD ATZOMPA.</t>
  </si>
  <si>
    <t xml:space="preserve"> TLATILPA</t>
  </si>
  <si>
    <t>CONSTRUCCION DE TECHO FIRME EN LA LOCALIDAD DE PORVENIR, MUNICIPIO DE SOLEDAD ATZOMPA.</t>
  </si>
  <si>
    <t>PORVENIR</t>
  </si>
  <si>
    <t>CONSTRUCCION DE CUARTO DORMITORIO EN LA LOCALIDAD DE ATZOMPA , MUNICIPIO DE SOLEDAD ATZOMPA.</t>
  </si>
  <si>
    <t>CONSTRUCCION DE CUARTO DORMITORIO EN LA LOCALIDAD DE XONOTLA , MUNICIPIO DE SOLEDAD ATZOMPA.</t>
  </si>
  <si>
    <t>XONOTLA</t>
  </si>
  <si>
    <t>CONSTRUCCION DE CUARTO DORMITORIO EN LA LOCALIDAD DE TLATZALA , MUNICIPIO DE SOLEDAD ATZOMPA.</t>
  </si>
  <si>
    <t>TLATZALA</t>
  </si>
  <si>
    <t>CONSTRUCCION DE TECHO FIRME EN LA LOCALIDAD DE MEXCALA, MUNICIPIO DE SOLEDAD ATZOMPA.</t>
  </si>
  <si>
    <t xml:space="preserve"> MEXCALA</t>
  </si>
  <si>
    <t>CONSTRUCCION DE CUARTO DORMITORIO EN LA LOCALIDAD DE MEXCALA , MUNICIPIO DE SOLEDAD ATZOMPA.</t>
  </si>
  <si>
    <t>MEXCALA</t>
  </si>
  <si>
    <t>CONSTRUCCION DE CUARTO DORMITORIO EN LA LOCALIDAD DE TEPAXAPA , MUNICIPIO DE SOLEDAD ATZOMPA.</t>
  </si>
  <si>
    <t>CONSTRUCCION DE TECHO FIRME EN LA LOCALIDAD DE TLATZALA, MUNICIPIO DE SOLEDAD ATZOMPA.</t>
  </si>
  <si>
    <t>CONSTRUCCION DE CUARTO DORMITORIO EN LA LOCALIDAD DE TLALPAN , MUNICIPIO DE SOLEDAD ATZOMPA.</t>
  </si>
  <si>
    <t>CONSTRUCCION DE CUARTO DORMITORIO EN LA LOCALIDAD DE TLATILPAN , MUNICIPIO DE SOLEDAD ATZOMPA.</t>
  </si>
  <si>
    <t>TLATILPA</t>
  </si>
  <si>
    <t>CONSTRUCCION DE TECHO FIRME EN LA LOCALIDAD DE XIQUILA, MUNICIPIO DE SOLEDAD ATZOMPA.</t>
  </si>
  <si>
    <t>XIQUILA</t>
  </si>
  <si>
    <t>CONSTRUCCION DE TECHO FIRME EN LA LOCALIDAD DE XONOTLA, MUNICIPIO DE SOLEDAD ATZOMPA.</t>
  </si>
  <si>
    <t xml:space="preserve"> XONOTLA</t>
  </si>
  <si>
    <t xml:space="preserve">CONSTRUCCION DE TECHO FIRME EN LA LOCALIDAD DE ANAHUAC  MUNICIPIO DE PUEBLO VIEJO </t>
  </si>
  <si>
    <t>Pueblo Viejo</t>
  </si>
  <si>
    <t xml:space="preserve">ANAHUAC </t>
  </si>
  <si>
    <t>Bajo</t>
  </si>
  <si>
    <t xml:space="preserve">CONSTRUCCION DE TECHO FIRME EN LA LOCALIDAD DE PANUCO MUNICIPIO DE PANUCO </t>
  </si>
  <si>
    <t>PANUCO</t>
  </si>
  <si>
    <t>ANÁHUAC</t>
  </si>
  <si>
    <t xml:space="preserve">CONSTRUCCION DE TECHO FIRME EN LA LOCALIDAD DE BENITO JUAREZ MUNICIPIO DE PUEBLO VIEJO </t>
  </si>
  <si>
    <t xml:space="preserve">BENITO JUÁREZ </t>
  </si>
  <si>
    <t xml:space="preserve">CONSTRUCCION DE TECHO FIRME EN LA LOCALIDAD DE CIUDAD CUAUHTEMOC MUNICIPIO DE PUEBLO VIEJO </t>
  </si>
  <si>
    <t>CD CUAUHTÉMOC</t>
  </si>
  <si>
    <t xml:space="preserve">CONSTRUCCION DE TECHO FIRME EN LA LOCALIDAD DE HIDALGO MUNICIPIO DE PUEBLO VIEJO </t>
  </si>
  <si>
    <t>HIDALGO</t>
  </si>
  <si>
    <t xml:space="preserve">CONSTRUCCION DE TECHO FIRME EN LA LOCALIDAD DE PRIMERO DE MAYO (LOS MANGOS) MUNICIPIO DE PUEBLO VIEJO </t>
  </si>
  <si>
    <t xml:space="preserve"> PRIMERO DE MAYO (LOS MANGOS)</t>
  </si>
  <si>
    <t xml:space="preserve">CONSTRUCCION DE TECHO FIRME EN LA LOCALIDAD DE TAMETATE MUNICIPIO DE TANTOYUCA </t>
  </si>
  <si>
    <t>Tantoyuca</t>
  </si>
  <si>
    <t>TAMETATE</t>
  </si>
  <si>
    <t>CONSTRUCCION DE CUARTOS DORMITORIO EN LA LOCALIDAD DE CIRUELAR AQUICHE DEL MUNICIPIO DE TANTOYUCA</t>
  </si>
  <si>
    <t>CIRUELAR AQUICHE</t>
  </si>
  <si>
    <t>CONSTRUCCION DE CUARTOS DORMITORIO EN LA LOCALIDAD DE CD. CUAHUTEMOC DEL MUNICIPIO DE PUEBLO VIEJO</t>
  </si>
  <si>
    <t>CONSTRUCCION DE CUARTOS DORMITORIO EN LA LOCALIDAD DE ANAHUAC  DEL MUNICIPIO DE PUEBLO VIEJO</t>
  </si>
  <si>
    <t>CONSTRUCCION DE CUARTOS DORMITORIO EN LA LOCALIDAD DE PRIMERO DE MAYO LOS MANGOS DEL MUNICIPIO DE PUEBLO VIEJO</t>
  </si>
  <si>
    <t>CONSTRUCCION DE CUARTOS DORMITORIO EN LA LOCALIDAD DE HIDALGO DEL MUNICIPIO DE PUEBLO VIEJO</t>
  </si>
  <si>
    <t>BENITO JUÁREZ</t>
  </si>
  <si>
    <t>CONSTRUCCION DE CUARTO DORMITORIO LOCALIDAD  IXTACAPA EL CHICO, EN EL MUNICIPIO DE TEZONAPA</t>
  </si>
  <si>
    <t xml:space="preserve"> IXTACAPA</t>
  </si>
  <si>
    <t>CONSTRUCCION DE CUARTO DORMITORIO LOCALIDAD  LAGUNA CHICA, EN EL MUNICIPIO DE TEZONAPA</t>
  </si>
  <si>
    <t>LAGUNA CHICA</t>
  </si>
  <si>
    <t>CONSTRUCCION DE CUARTO DORMITORIO LOCALIDAD  RAYA CARACOL, EN EL MUNICIPIO DE TEZONAPA</t>
  </si>
  <si>
    <t>RAYA CARACOL</t>
  </si>
  <si>
    <t>CONSTRUCCIONN DE MURO FIRME EN LA LOCALIDAD DE AYAHUALULCO DEL MUNICIPIO DE MIXTLA DE ALTAMIRANO</t>
  </si>
  <si>
    <t>Mixtla de Altamirano</t>
  </si>
  <si>
    <t>AYAHUALULCO</t>
  </si>
  <si>
    <t>CONSTRUCCION DE CUARTOS DORMITORIOS EN LA LOCALIDAD DE  LOS REYES MUNICIPIO DE LOS REYES</t>
  </si>
  <si>
    <t>Los Reyes</t>
  </si>
  <si>
    <t>LOS REYES</t>
  </si>
  <si>
    <t>CONSTRUCCION DE TECHO FIRME EN LA LOCALIDAD DE LOMA BONITA DEL MUNICIPIO DE TEHUIPANGO</t>
  </si>
  <si>
    <t>Tehuipango</t>
  </si>
  <si>
    <t>LOMA BONITA</t>
  </si>
  <si>
    <t>CONSTRUCCIONN DE MURO FIRME EN LA LOCALIDAD DE CAPULTITLA DEL MUNICIPIO DE MIXTLA DE ALTAMIRANO</t>
  </si>
  <si>
    <t>CAPULTITLA</t>
  </si>
  <si>
    <t>CONSTRUCCION DE TECHO FIRME EN LA LOCALIDAD DE TEHUIPANGO DEL MUNICIPIO DE TEHUIPANGO</t>
  </si>
  <si>
    <t>TEHUIPANGO</t>
  </si>
  <si>
    <t>CONSTRUCCION DE CUARTOS DORMITORIOS EN LA LOCALIDAD DE  AHUATEPEC MUNICIPIO DE LOS REYES</t>
  </si>
  <si>
    <t xml:space="preserve"> AHUATEPEC </t>
  </si>
  <si>
    <t>CONSTRUCCION DE CUARTOS DORMITORIO EN LA LOCALIDAD DE EMILIANO ZAPATA MUNICIPIO DE ALAMO TEMAPACHE.</t>
  </si>
  <si>
    <t>Alamo Temapache</t>
  </si>
  <si>
    <t>EMILIANO ZAPATA</t>
  </si>
  <si>
    <t>Medio</t>
  </si>
  <si>
    <t>CONSTRUCCION DE CUARTOS DORMITORIOS EN LA LOCALIDAD DE CUBANICUILCO MUNICIPIO DE LOS REYES</t>
  </si>
  <si>
    <t>CUBANICUILCO</t>
  </si>
  <si>
    <t>CONSTRUCCIONN DE MURO FIRME EN LA LOCALIDAD DE MIXTLANTLAKPAK DEL MUNICIPIO DE MIXTLA DE ALTAMIRANO</t>
  </si>
  <si>
    <t>MIXTLANTLAKPAK</t>
  </si>
  <si>
    <t>CONSTRUCCION DE TECHO FIRME EN LA LOCALIDAD DE TILICA DEL MUNICIPIO DE TEHUIPANGO</t>
  </si>
  <si>
    <t>TILICA</t>
  </si>
  <si>
    <t>CONSTRUCCION DE CUARTOS DORMITORIO EN LA LOCALIDAD DE ESTEREO DEL IDOLO MUNICIPIO DE ALAMO TEMAPACHE.</t>
  </si>
  <si>
    <t>ESTERO DEL IDOLO</t>
  </si>
  <si>
    <t>CONSTRUCCION DE TECHO FIRME EN LA LOCALIDAD DE  TZACUALA DEL MUNICIPIO DE TEHUIPANGO</t>
  </si>
  <si>
    <t>TZACUALA PRIMERO</t>
  </si>
  <si>
    <t>CONSTRUCCION DE CUARTOS DORMITORIOS EN LA LOCALIDAD DE ZOQUIAPA  MUNICIPIO DE LOS REYES</t>
  </si>
  <si>
    <t xml:space="preserve">ZOQUIAPAN </t>
  </si>
  <si>
    <t>CONSTRUCCIONN DE MURO FIRME EN LA LOCALIDAD DE CRUZTITLA DEL MUNICIPIO DE MIXTLA DE ALTAMIRANO</t>
  </si>
  <si>
    <t>CRUZTITLA</t>
  </si>
  <si>
    <t>CONSTRUCCION DE CUARTOS DORMITORIO EN LA LOCALIDAD DE LA CAMELIA (PALO BLANCO) MUNICIPIO DE ALAMO TEMAPACHE.</t>
  </si>
  <si>
    <t>LA CAMELIA (PALO BLANCO)</t>
  </si>
  <si>
    <t>CONSTRUCCIONN DE MURO FIRME EN LA LOCALIDAD DE TEAPA OCOTEMPA DEL MUNICIPIO DE MIXTLA DE ALTAMIRANO</t>
  </si>
  <si>
    <t>TEAPA OCOTEMPA</t>
  </si>
  <si>
    <t>CONSTRUCCION DE CUARTOS DORMITORIO EN LA LOCALIDAD DE SANTA EMILIA MUNICIPIO DE ALAMO TEMAPACHE.</t>
  </si>
  <si>
    <t xml:space="preserve"> SANTA EMILIA</t>
  </si>
  <si>
    <t>CONSTRUCCION DE TECHO FIRME EN LA LOCALIDAD DE  ZACATLWIXCO DEL MUNICIPIO DE TEHUIPANGO</t>
  </si>
  <si>
    <t>ZACATLAIXCO</t>
  </si>
  <si>
    <t>CONSTRUCCION DE TECHO FIRME EN LA LOCALIDAD GENERAL PRIM DEL MUNICIPIO DE ZACUALPAN</t>
  </si>
  <si>
    <t>Zacualpan</t>
  </si>
  <si>
    <t>GENERAL PRIM SAN FRANCISCO</t>
  </si>
  <si>
    <t xml:space="preserve">CONSTRUCCION DE CUARTOS DORMITORIO EN LA LOCALIDAD DE BENITO JUAREZ CUAHUTEMOC DEL MUNICIPIO DE TIHUATLAN </t>
  </si>
  <si>
    <t>Tihuatlan</t>
  </si>
  <si>
    <t xml:space="preserve"> BENITO JUAREZ (CUAHUTEMOC)</t>
  </si>
  <si>
    <t>CONSTRUCCIONN DE MURO FIRME EN LA LOCALIDAD DE PITZAHUALCO DEL MUNICIPIO DE MIXTLA DE ALTAMIRANO</t>
  </si>
  <si>
    <t xml:space="preserve">PITZAHUALCO </t>
  </si>
  <si>
    <t xml:space="preserve">CONSTRUCCION DE CUARTOS DORMITORIO EN LA LOCALIDAD DE EMILIANO ZAPATA LA BOMBA DEL MUNICIPIO DE TIHUATLAN </t>
  </si>
  <si>
    <t>EMILIANO ZAPATA (LA BOMBA)</t>
  </si>
  <si>
    <t>CONSTRUCCION DE MURO FIRME EN LA LOCALIDAD DE TEPETZINTLA DEL MUNICIPIO DE TEPETZINTLA</t>
  </si>
  <si>
    <t>Tepetzintla</t>
  </si>
  <si>
    <t>TEPETZINTLA</t>
  </si>
  <si>
    <t>CONSTRUCCION DE TECHO FIRME EN LA LOCALIDAD LA COLMENA DEL MUNICIPIO DE ZACUALPAN</t>
  </si>
  <si>
    <t>LA COLMENA</t>
  </si>
  <si>
    <t xml:space="preserve">CONSTRUCCION DE CUARTOS DORMITORIO EN LA LOCALIDAD DELA CONCEPCION DEL MUNICIPIO DE TIHUATLAN </t>
  </si>
  <si>
    <t xml:space="preserve">LA CONCEPCION </t>
  </si>
  <si>
    <t>CONSTRUCCION DE TECHO FIRME EN LA LOCALIDAD LA PEZMA DEL MUNICIPIO DE ZACUALPAN</t>
  </si>
  <si>
    <t>LA PEZMA</t>
  </si>
  <si>
    <t xml:space="preserve">CONSTRUCCION DE CUARTOS DORMITORIO EN LA LOCALIDAD DE NUEVO PROGRESO KM 12 DEL MUNICIPIO DE TIHUATLAN </t>
  </si>
  <si>
    <t>NUEVO PROGRESO (KM DOCE)</t>
  </si>
  <si>
    <t xml:space="preserve">CONSTRUCCION DE CUARTOS DORMITORIO EN LA LOCALIDAD DE TIHUATLAN DEL MUNICIPIO DE TIHUATLAN </t>
  </si>
  <si>
    <t>TIHUATLÁN</t>
  </si>
  <si>
    <t>CONSTRUCCION DE TECHO FIRME EN LA LOCALIDAD DE PUEBLO NUEVO DEL MUNICIPIO DE ZACUALPAN</t>
  </si>
  <si>
    <t xml:space="preserve"> PUEBLO NUEVO </t>
  </si>
  <si>
    <t xml:space="preserve">CONSTRUCCION DE CUARTOS DORMITORIO EN LA LOCALIDAD DE URSULO GALVAN DEL MUNICIPIO DE TIHUATLAN </t>
  </si>
  <si>
    <t>URSULO GALVAN</t>
  </si>
  <si>
    <t>CONSTRUCCION DE MURO FIRME EN LA LOCALIDAD DE TIERRA BLANCA DEL MUNICIPIO DE TEPETZINTLA</t>
  </si>
  <si>
    <t>TIERRA BLANCA</t>
  </si>
  <si>
    <t xml:space="preserve">CONSTRUCCION DE CUARTOS DORMITORIO EN LA LOCALIDAD DE ZACATE COLORADO DEL MUNICIPIO DE TIHUATLAN </t>
  </si>
  <si>
    <t>ZACATE COLORADO</t>
  </si>
  <si>
    <t>CONSTRUCCION DE TECHO FIRME EN LA LOCALIDAD DE PUERTO CHICO DEL MUNICIPIO DE ZACUALPAN</t>
  </si>
  <si>
    <t>PUERTO CHICO</t>
  </si>
  <si>
    <t>CONSTRUCCION DE TECHO FIRME EN LA LOCALIDAD DE LA CAMELIA (PALO BLANCO) DEL MUNICIPIO DE ALAMO TEMAPACHE.</t>
  </si>
  <si>
    <t>CONSTRUCCION DE TECHO FIRME EN LA LOCALIDAD DEL GUAYABAL DEL MUNICIPIO DE ZACUALPAN</t>
  </si>
  <si>
    <t>EL GUAYABAL</t>
  </si>
  <si>
    <t>CONSTRUCCION DE TECHO FIRME EN LA LOCALIDAD DE NARANJOS DEL MUNICIPIO DE NARANJOS AMATLAN.</t>
  </si>
  <si>
    <t>Naranjos Amatlan</t>
  </si>
  <si>
    <t>NARANJOS</t>
  </si>
  <si>
    <t>CONSTRUCCION DE TECHO FIRME EN LA LOCALIDAD DE ACONTITLA DEL MUNICIPIO DE TIHUATLAN.</t>
  </si>
  <si>
    <t>ACONTITLA</t>
  </si>
  <si>
    <t>CONSTRUCCION DE TECHO FIRME EN LA LOCALIDAD CORDOBA, EN EL MUNICIPIO DE CORDOBA</t>
  </si>
  <si>
    <t>Cordoba</t>
  </si>
  <si>
    <t>CÓRDOBA</t>
  </si>
  <si>
    <t>CONSTRUCCION DE TECHO FIRME EN LA LOCALIDAD DE ACUATEMPA DEL MUNICIPIO DE TIHUATLAN.</t>
  </si>
  <si>
    <t>ACUATEMPA</t>
  </si>
  <si>
    <t>CONSTRUCCION DE CUARTO DORMITORIO LOCALIDAD EL PALMAR GRANDE, EN EL MUNICIPIO DE TEZONAPA</t>
  </si>
  <si>
    <t>EL PALMAR GRANDE</t>
  </si>
  <si>
    <t>CONSTRUCCION DE TECHO FIRME EN LA LOCALIDAD DE ANTONIO M. QUIRAZCO DEL MUNICIPIO DE TIHUATLAN.</t>
  </si>
  <si>
    <t>ANTONIO M QUIRASCO</t>
  </si>
  <si>
    <t>CONSTRUCCION DE CUARTO DORMITORIO LOCALIDAD SAN BERNARDO, EN EL MUNICIPIO DE TEZONAPA</t>
  </si>
  <si>
    <t>SAN BERNARDO</t>
  </si>
  <si>
    <t>CONSTRUCCION DE MURO FIRME EN LA LOCALIDAD DE CHAPOLHUAC DEL MUNICIPIO DE TIHUATLAN</t>
  </si>
  <si>
    <t xml:space="preserve">CHAPOLHUAC </t>
  </si>
  <si>
    <t>CONSTRUCCION DE TECHO FIRME EN LA LOCALIDAD COLORINES, EN EL MUNICIPIO DE CORDOBA</t>
  </si>
  <si>
    <t xml:space="preserve">COLORINES </t>
  </si>
  <si>
    <t>CONSTRUCCION DE MURO FIRME EN LA LOCALIDAD DE TIHUATLAN DEL MUNICIPIO DE TIHUATLAN</t>
  </si>
  <si>
    <t xml:space="preserve">TIHUATLÁN </t>
  </si>
  <si>
    <t>CONSTRUCCION DE TECHO FIRME EN LA LOCALIDAD DE CHAPOLHUAC DEL MUNICIPIO DE TIHUATLAN.</t>
  </si>
  <si>
    <t>CHAPOLHUAC</t>
  </si>
  <si>
    <t>CONSTRUCCION DE CUARTO DORMITORIO LOCALIDAD PARAISO LA REFORMA, EN EL MUNICIPIO DE TEZONAPA</t>
  </si>
  <si>
    <t>PARAÍSO LA REFORMA</t>
  </si>
  <si>
    <t>CONSTRUCCION DE MURO FIRME EN LA LOCALIDAD DE LA CONCEPCION DEL MUNICIPIO DE TIHUATLAN</t>
  </si>
  <si>
    <t>LA CONCEPCIÓN</t>
  </si>
  <si>
    <t>CONSTRUCCION DE TECHO FIRME EN LA LOCALIDAD  DE EL PUEBLITO (CRUCERO NACIONAL) , EN EL MUNICIPIO DE CORDOBA</t>
  </si>
  <si>
    <t>EL PUEBLITO (CRUCERO NACIONAL)</t>
  </si>
  <si>
    <t>CONSTRUCCION DE TECHO FIRME EN LA LOCALIDAD ALMILINGA (SANTO DOMINGO MANZANARES), EN EL MUNICIPIO DE TEZONAPA</t>
  </si>
  <si>
    <t>ALMILINGA (SANTO DOMINGO MANZANARES)</t>
  </si>
  <si>
    <t>CONSTRUCCION DE TECHO FIRME EN LA LOCALIDAD DE EL COPAL DEL MUNICIPIO DE TIHUATLAN.</t>
  </si>
  <si>
    <t>EL COPAL</t>
  </si>
  <si>
    <t>CONSTRUCCION DE TECHO FIRME EN LA LOCALIDAD DE EL PALMAR DEL MUNICIPIO DE TIHUATLAN.</t>
  </si>
  <si>
    <t xml:space="preserve"> EL PALMAR</t>
  </si>
  <si>
    <t>CONSTRUCCION DE TECHO FIRME EN LA LOCALIDAD DE EMILIANO ZAPATA (LA BOMBA) DEL MUNICIPIO DE TIHUATLAN.</t>
  </si>
  <si>
    <t>CONSTRUCCION DE TECHO FIRME EN LA LOCALIDAD EL CEDRO, EN EL MUNICIPIO DE TEZONAPA</t>
  </si>
  <si>
    <t>EL CEDRO</t>
  </si>
  <si>
    <t>CONSTRUCCION DE TECHO FIRME EN LA LOCALIDAD DE HUIZOTATE DEL MUNICIPIO DE TIHUATLAN.</t>
  </si>
  <si>
    <t>HUIZOTATE</t>
  </si>
  <si>
    <t>CONSTRUCCION DE TECHO FIRME EN LA LOCALIDAD LA LUZ FRANCISCO IGNACIO MADERO (SAN ROMAN), EN EL MUNICIPIO DE CORDOBA</t>
  </si>
  <si>
    <t>LA LUZ FRANCISCO IGNACIO MADERO (SAN ROMAN)</t>
  </si>
  <si>
    <t>CONSTRUCCION DE TECHO FIRME EN LA LOCALIDAD EL PALMAR GRANDE, EN EL MUNICIPIO DE TEZONAPA</t>
  </si>
  <si>
    <t>CONSTRUCCION DE TECHO FIRME EN LA LOCALIDAD DE LA CONCEPCION DEL MUNICIPIO DE TIHUATLAN.</t>
  </si>
  <si>
    <t>LA CONCEPCION</t>
  </si>
  <si>
    <t>CONSTRUCCION DE TECHO FIRME EN LA LOCALIDAD EL SUSPIRO, EN EL MUNICIPIO DE TEZONAPA</t>
  </si>
  <si>
    <t>EL SUSPIRO</t>
  </si>
  <si>
    <t>CONSTRUCCION DE MURO FIRME EN LA LOCALIDAD DE URSULO GALVAN DEL MUNICIPIO DE TIHUATLAN</t>
  </si>
  <si>
    <t>ÚRSULO GALVÁN</t>
  </si>
  <si>
    <t>CONSTRUCCION DE TECHO FIRME EN LA LOCALIDAD LA LUZ  Y TRINIDAD PALOTAL, EN EL MUNICIPIO DE CORDOBA</t>
  </si>
  <si>
    <t>LA LUZ Y TRINIDAD PALOTAL</t>
  </si>
  <si>
    <t>CONSTRUCCION DE TECHO FIRME EN LA LOCALIDAD DE LA ISLA (KILOMETRO 10) DEL MUNICIPIO DE TIHUATLAN.</t>
  </si>
  <si>
    <t>LA ISLA (KILOMETRO DIEZ)</t>
  </si>
  <si>
    <t>CONSTRUCCION DE TECHO FIRME EN LA LOCALIDAD IXTACAPA EL CHICO, EN EL MUNICIPIO DE TEZONAPA</t>
  </si>
  <si>
    <t>IXTACAPA EL CHICO</t>
  </si>
  <si>
    <t>CONSTRUCCION DE TECHO FIRME EN LA LOCALIDAD DE NUEVO PROGRESO (KILOMETRO 12) DEL MUNICIPIO DE TIHUATLAN.</t>
  </si>
  <si>
    <t>NUEVO PROGRESO (KILOMETRO DOCE)</t>
  </si>
  <si>
    <t>CONSTRUCCION DE MURO FIRME EN LA LOCALIDAD DE ACONTITLA DEL MUNICIPIO DE TIHUATLAN</t>
  </si>
  <si>
    <t>CONSTRUCCION DE TECHO FIRME EN LA LOCALIDAD DE PASO DEL PITAL DEL MUNICIPIO DE TIHUATLAN.</t>
  </si>
  <si>
    <t>PASO DEL PITAL</t>
  </si>
  <si>
    <t>CONSTRUCCION DE TECHO FIRME EN LA LOCALIDAD MONTE ALTO (EMILIANO ZAPATA), EN EL MUNICIPIO DE TEZONAPA</t>
  </si>
  <si>
    <t>MONTE ALTO (EMILIANO ZAPATA)</t>
  </si>
  <si>
    <t>CONSTRUCCION DE TECHO FIRME EN LA LOCALIDAD DE PIEDRA CLAVADA DEL MUNICIPIO DE TIHUATLAN.</t>
  </si>
  <si>
    <t>PIEDRA CLAVADA</t>
  </si>
  <si>
    <t>CONSTRUCCION DE TECHO FIRME EN LA LOCALIDAD ADOLFO LÓPEZ MATEOS, EN EL MUNICIPIO DE TEZONAPA</t>
  </si>
  <si>
    <t>ADOLFO LÓPEZ MATEOS</t>
  </si>
  <si>
    <t>CONSTRUCCION DE TECHO FIRME EN LA LOCALIDAD DE SANTA CRUZ DEL MUNICIPIO DE TIHUATLAN.</t>
  </si>
  <si>
    <t>SANTA CRUZ</t>
  </si>
  <si>
    <t>CONSTRUCCION DE TECHO FIRME EN LA LOCALIDAD TEZONAPA, EN EL MUNICIPIO DE TEZONAPA</t>
  </si>
  <si>
    <t>TEZONAPA</t>
  </si>
  <si>
    <t>CONSTRUCCION DE TECHO FIRME EN LA LOCALIDAD DE URSULO GALVAN DEL MUNICIPIO DE TIHUATLAN.</t>
  </si>
  <si>
    <t>CONSTRUCCION DE TECHO FIRME EN LA LOCALIDAD RANCHO NUEVO, EN EL MUNICIPIO DE TEZONAPA</t>
  </si>
  <si>
    <t>RANCHO NUEVO</t>
  </si>
  <si>
    <t>CONSTRUCCION DE TECHO FIRME EN LA LOCALIDAD PARAISO LA REFORMA, EN EL MUNICIPIO DE TEZONAPA</t>
  </si>
  <si>
    <t>PARAISO LA REFORMA</t>
  </si>
  <si>
    <t>CONSTRUCCION DE TECHO FIRME EN LA LOCALIDAD  DE HUATUSCO DE CHICUELLAR , EN EL MUNICIPIO DE HUATUSCO</t>
  </si>
  <si>
    <t>Huatusco</t>
  </si>
  <si>
    <t xml:space="preserve"> HUATUSCO DE CHICUELLAR</t>
  </si>
  <si>
    <t>CONSTRUCCION DE TECHO FIRME EN LA LOCALIDAD LAGUNA CHICA (PUEBLO NUEVO), EN EL MUNICIPIO DE TEZONAPA</t>
  </si>
  <si>
    <t>LAGUNA CHICA (PUEBLO NUEVO)</t>
  </si>
  <si>
    <t>CONSTRUCCION DE TECHO FIRME EN LA LOCALIDAD MOTZORONGO, EN EL MUNICIPIO DE TEZONAPA</t>
  </si>
  <si>
    <t>CONSTRUCCION DE CUARTO DORMITORIO EN LA LOCALIDAD DE CHOCAMAN , MUNICIPIO DE CHOCAMAN.</t>
  </si>
  <si>
    <t>Chocaman</t>
  </si>
  <si>
    <t xml:space="preserve"> CHOCAMAN</t>
  </si>
  <si>
    <t>CONSTRUCCION DE CUARTO DORMITORIO EN LA LOCALIDAD DE EL ZEMPALEHUA , MUNICIPIO DE CHOCAMAN.</t>
  </si>
  <si>
    <t xml:space="preserve"> EL ZEMPALEHUA</t>
  </si>
  <si>
    <t>CONSTRUCCION DE TECHO FIRME EN LA LOCALIDAD DE INDEPENDENCIA NACIONAL DEL MUNICIPIO DE TIHUATLAN.</t>
  </si>
  <si>
    <t>INDEPENDENCIA NACIONAL</t>
  </si>
  <si>
    <t>CONSTRUCCION DE CUARTO DORMITORIO EN LA LOCALIDAD DE RINCON PINTOR , MUNICIPIO DE CHOCAMAN.</t>
  </si>
  <si>
    <t>RINCON PINTOR</t>
  </si>
  <si>
    <t>CONSTRUCCION DE CUARTO DORMITORIO EN LA LOCALIDAD DE TETLA , MUNICIPIO DE CHOCAMAN.</t>
  </si>
  <si>
    <t>TETLA</t>
  </si>
  <si>
    <t>CONSTRUCCION DE CUARTO DORMITORIO EN LA LOCALIDAD DE XONOTZINTLA , MUNICIPIO DE CHOCAMAN.</t>
  </si>
  <si>
    <t xml:space="preserve"> XONOTZINTLA</t>
  </si>
  <si>
    <t>CONSTRUCCION DE CUARTO DORMITORIO EN LA LOCALIDAD DE COSCOMATEPEC DE BRAVO , MUNICIPIO DE COSCOMATEPEC.</t>
  </si>
  <si>
    <t>Coscomatepec</t>
  </si>
  <si>
    <t>COSCOMATEPEC DE BRAVO</t>
  </si>
  <si>
    <t>CONSTRUCCION DE TECHO FIRME EN LA LOCALIDAD DE RANCHO NUEVO DEL MUNICIPIO DE TIHUATLAN.</t>
  </si>
  <si>
    <t>CONSTRUCCION DE CUARTO DORMITORIO EN LA LOCALIDAD DE LAGUNA PALAPA , MUNICIPIO DE COSCOMATEPEC.</t>
  </si>
  <si>
    <t>LAGUNA PALAPA</t>
  </si>
  <si>
    <t>CONSTRUCCION DE CUARTO DORMITORIO EN LA LOCALIDAD DE LAZARO CARDENAS , MUNICIPIO DE COSCOMATEPEC.</t>
  </si>
  <si>
    <t>LAZARO CARDENAS</t>
  </si>
  <si>
    <t>CONSTRUCCION DE CUARTO DORMITORIO EN LA LOCALIDAD DE XALTENANGO, MUNICIPIO DE COSCOMATEPEC.</t>
  </si>
  <si>
    <t>XALTENANGO</t>
  </si>
  <si>
    <t>CONSTRUCCION DE CUARTO DORMITORIO EN LA LOCALIDAD DE TETELZINGO, MUNICIPIO DE COSCOMATEPEC.</t>
  </si>
  <si>
    <t>TETELZINGO</t>
  </si>
  <si>
    <t>CONSTRUCCION DE CUARTO DORMITORIO EN LA LOCALIDAD DE ZACATLA, MUNICIPIO DE COSCOMATEPEC.</t>
  </si>
  <si>
    <t>ZACATLA</t>
  </si>
  <si>
    <t>CONSTRUCCION DE MURO FIRME EN LA LOCALIDAD DE OHUAPAN, MUNICIPIO DE TLALTETELA.</t>
  </si>
  <si>
    <t>Tlaltetela</t>
  </si>
  <si>
    <t>OHUAPAN</t>
  </si>
  <si>
    <t>CONSTRUCCION DE MURO FIRME EN LA LOCALIDAD DE EMILIANO ZAPATA, MUNICIPIO DE TLALTETELA.</t>
  </si>
  <si>
    <t>CONSTRUCCION DE MURO FIRME EN LA LOCALIDAD DE POXTLA, MUNICIPIO DE TLALTETELA.</t>
  </si>
  <si>
    <t>POXTLA</t>
  </si>
  <si>
    <t>CONSTRUCCION DE MURO FIRME EN LA LOCALIDAD DE COETZALA, MUNICIPIO DE TLALTETELA.</t>
  </si>
  <si>
    <t>COETZALA</t>
  </si>
  <si>
    <t>CONSTRUCCION DE MURO FIRME EN LA LOCALIDAD DE CUITLAHUAC , MUNICIPIO DE CUITLAHUAC.</t>
  </si>
  <si>
    <t>Cuitlahuac</t>
  </si>
  <si>
    <t>CUITLAHUAC</t>
  </si>
  <si>
    <t>CONSTRUCCION DE MURO FIRME EN LA LOCALIDAD DE CHOCAMAN, MUNICIPIO DE CHOCAMAN.</t>
  </si>
  <si>
    <t>CHOCAMAN</t>
  </si>
  <si>
    <t>CONSTRUCCION DE MURO FIRME EN LA LOCALIDAD DE XONOTZINTLA, MUNICIPIO DE CHOCAMAN.</t>
  </si>
  <si>
    <t>XONOTZINTLA</t>
  </si>
  <si>
    <t>CONSTRUCCION DE MURO FIRME EN LA LOCALIDAD DE RINCON PINTOR, MUNICIPIO DE CHOCAMAN.</t>
  </si>
  <si>
    <t>RINCÓN PINTOR</t>
  </si>
  <si>
    <t>CONSTRUCCION DE MURO FIRME EN LA LOCALIDAD DE TETLA, MUNICIPIO DE CHOCAMAN.</t>
  </si>
  <si>
    <t xml:space="preserve">TETLA </t>
  </si>
  <si>
    <t>CONSTRUCCION DE PISO FIRME EN LA LOCALIDAD DE AHUACATLA  DEL MUNICIPIO DE MIXTLA DE ALTAMIRANO.</t>
  </si>
  <si>
    <t>AHUACATLA</t>
  </si>
  <si>
    <t>CONSTRUCCION DE PISO FIRME EN LA LOCALIDAD DE LOMA DE XOCUAPA    DEL MUNICIPIO DE TLAQUILPA.</t>
  </si>
  <si>
    <t>Tlaquilpa</t>
  </si>
  <si>
    <t>LOMA DE XOCUAPA</t>
  </si>
  <si>
    <t>CONSTRUCCION DE PISO FIRME EN LA LOCALIDAD DE TLAZALOLAPA  DEL MUNICIPIO DE MIXTLA DE ALTAMIRANO.</t>
  </si>
  <si>
    <t>TLAZALOLAPA</t>
  </si>
  <si>
    <t>CONSTRUCCION DE PISO FIRME EN LA LOCALIDAD DE PITZCUATLA  DEL MUNICIPIO DE TLAQUILPA.</t>
  </si>
  <si>
    <t xml:space="preserve"> PITZCUAUTLA</t>
  </si>
  <si>
    <t>CONSTRUCCION DE PISO FIRME EN LA LOCALIDAD DE XOMETLA  DEL MUNICIPIO DE MIXTLA DE ALTAMIRANO.</t>
  </si>
  <si>
    <t xml:space="preserve"> XOMETLA</t>
  </si>
  <si>
    <t>CONSTRUCCION DE PISO FIRME EN LA LOCALIDAD DE PITZAHUALCO DEL MUNICIPIO DE MIXTLA DE ALTAMIRANO.</t>
  </si>
  <si>
    <t xml:space="preserve"> PITZAHUALCO</t>
  </si>
  <si>
    <t>CONSTRUCCION DE PISO FIRME EN LA LOCALIDAD DE BARRIO SAN ANTONIO  DEL MUNICIPIO DE MIXTLA DE ALTAMIRANO.</t>
  </si>
  <si>
    <t>BARRIO SAN ANTONIO</t>
  </si>
  <si>
    <t>CONSTRUCCION DE PISO FIRME EN LA LOCALIDAD DE TENEXCALCO DEL MUNICIPIO DE MIXTLA DE ALTAMIRANO.</t>
  </si>
  <si>
    <t xml:space="preserve"> TENEXCALCO</t>
  </si>
  <si>
    <t>CONSTRUCCION DE PISO FIRME EN LA LOCALIDAD DE CAPULTITLA  DEL MUNICIPIO DE MIXTLA DE ALTAMIRANO.</t>
  </si>
  <si>
    <t>CONSTRUCCION DE PISO FIRME EN LA LOCALIDAD DE MIXTLANTLAKPAK   DEL MUNICIPIO DE MIXTLA DE ALTAMIRANO.</t>
  </si>
  <si>
    <t>CONSTRUCCION DE PISO FIRME EN LA LOCALIDAD DE TLACHICUAPA   DEL MUNICIPIO DE MIXTLA DE ALTAMIRANO.</t>
  </si>
  <si>
    <t xml:space="preserve"> TLACHICUAPA</t>
  </si>
  <si>
    <t>CONSTRUCCION DE PISO FIRME EN LA LOCALIDAD DE TLAXCANTLA (OCOMANALCO)  DEL MUNICIPIO DE MIXTLA DE ALTAMIRANO.</t>
  </si>
  <si>
    <t>TLAXCANTLA (OCOMANALCO)</t>
  </si>
  <si>
    <t>CONSTRUCCION DE PISO FIRME EN LA LOCALIDAD DE ZACATILICA DEL MUNICIPIO DE MIXTLA DE ALTAMIRANO.</t>
  </si>
  <si>
    <t>ZACATILICA</t>
  </si>
  <si>
    <t>CONSTRUCCION DE PISO FIRME EN LA LOCALIDAD DE XOCHITLA    DEL MUNICIPIO DE MIXTLA DE ALTAMIRANO.</t>
  </si>
  <si>
    <t>XOCHITLA</t>
  </si>
  <si>
    <t>CONSTRUCCION DE PISO FIRME EN LA LOCALIDAD DE AXOXOHUILCO DEL MUNICIPIO DE MIXTLA DE ALTAMIRANO.</t>
  </si>
  <si>
    <t>AXOXOHUILCO</t>
  </si>
  <si>
    <t>CONSTRUCCION DE PISO FIRME EN LA LOCALIDAD DE AYAHUALULCO    DEL MUNICIPIO DE MIXTLA DE ALTAMIRANO.</t>
  </si>
  <si>
    <t>CONSTRUCCION DE PISO FIRME EN LA LOCALIDAD DE MATLATECOYA DEL MUNICIPIO DE MIXTLA DE ALTAMIRANO.</t>
  </si>
  <si>
    <t>MATLATECOYA</t>
  </si>
  <si>
    <t>CONSTRUCCION DE PISO FIRME EN LA LOCALIDAD DE COXIMALCO DEL MUNICIPIO DE MIXTLA DE ALTAMIRANO.</t>
  </si>
  <si>
    <t>COXIMALCO</t>
  </si>
  <si>
    <t>CONSTRUCCION DE PISO FIRME EN LA LOCALIDAD DE TEAPA OCOTEMPA  DEL MUNICIPIO DE MIXTLA DE ALTAMIRANO.</t>
  </si>
  <si>
    <t>CONSTRUCCION DE PISO FIRME EN LA LOCALIDAD DE TECOLOTLA  DEL MUNICIPIO DE MIXTLA DE ALTAMIRANO.</t>
  </si>
  <si>
    <t>TECOLOTLA</t>
  </si>
  <si>
    <t>CONSTRUCCION DE PISO FIRME EN LA LOCALIDAD DE TETZILQUILA  DEL MUNICIPIO DE MIXTLA DE ALTAMIRANO.</t>
  </si>
  <si>
    <t>TETZILQUILA</t>
  </si>
  <si>
    <t>CONSTRUCCION DE PISO FIRME EN LA LOCALIDAD DE TLACUATZINGA   DEL MUNICIPIO DE MIXTLA DE ALTAMIRANO.</t>
  </si>
  <si>
    <t>TLACUATZINGA</t>
  </si>
  <si>
    <t>CONSTRUCCION DE PISO FIRME EN LA LOCALIDAD DE CRUZTITLA    DEL MUNICIPIO DE MIXTLA DE ALTAMIRANO.</t>
  </si>
  <si>
    <t>CONSTRUCCION DE PISO FIRME EN LA LOCALIDAD DE QUETZALTÓTOTL  DEL MUNICIPIO DE TLAQUILPA.</t>
  </si>
  <si>
    <t>QUETZALTÓTOTL</t>
  </si>
  <si>
    <t>CONSTRUCCION DE PISO FIRME EN LA LOCALIDAD DE BARRIO DE SAN PEDRO TEPEPA    DEL MUNICIPIO DE TLAQUILPA.</t>
  </si>
  <si>
    <t>BARRIO DE SAN PEDRO TEPEPA</t>
  </si>
  <si>
    <t>CONSTRUCCION DE PISO FIRME EN LA LOCALIDAD DE LOMAGTIPA  DEL MUNICIPIO DE TLAQUILPA.</t>
  </si>
  <si>
    <t>LOMAGTIPA</t>
  </si>
  <si>
    <t>CONSTRUCCION DE PISO FIRME EN LA LOCALIDAD DE TEPEPA  DEL MUNICIPIO DE TLAQUILPA.</t>
  </si>
  <si>
    <t>TEPEPA</t>
  </si>
  <si>
    <t>CONSTRUCCION DE PISO FIRME EN LA LOCALIDAD DE TLALTENANGO  DEL MUNICIPIO DE TLAQUILPA.</t>
  </si>
  <si>
    <t>TLALTENANGO</t>
  </si>
  <si>
    <t>CONSTRUCCION DE PISO FIRME EN LA LOCALIDAD DE TLAQUETZALTITLA  DEL MUNICIPIO DE TLAQUILPA.</t>
  </si>
  <si>
    <t>TLAQUETZALTITLA</t>
  </si>
  <si>
    <t>CONSTRUCCION DE PISO FIRME EN LA LOCALIDAD DE VISTA HERMOSA  DEL MUNICIPIO DE TLAQUILPA.</t>
  </si>
  <si>
    <t>VISTA HERMOSA</t>
  </si>
  <si>
    <t>CONSTRUCCION DE PISO FIRME EN LA LOCALIDAD DE ZACATLA  DEL MUNICIPIO DE TLAQUILPA.</t>
  </si>
  <si>
    <t>CONSTRUCCION DE PISO FIRME EN LA LOCALIDAD DE ZACATECOCHCO  DEL MUNICIPIO DE TLAQUILPA.</t>
  </si>
  <si>
    <t>ZACATECOCHCO</t>
  </si>
  <si>
    <t>CONSTRUCCION DE PISO FIRME EN LA LOCALIDAD DE ICHCUALCO  (LAS CANOAS) DEL MUNICIPIO DE TLAQUILPA.</t>
  </si>
  <si>
    <t>ICHCUALCO (LAS CANOAS)</t>
  </si>
  <si>
    <t>CONSTRUCCION DE PISO FIRME EN LA LOCALIDAD DE XAYACATEPEC DEL MUNICIPIO DE ASTACINGA.</t>
  </si>
  <si>
    <t>Astacinga</t>
  </si>
  <si>
    <t>XAYACATEPEC</t>
  </si>
  <si>
    <t>CONSTRUCCION DE PISO FIRME EN LA LOCALIDAD DE ACATITLA DEL MUNICIPIO DE ASTACINGA.</t>
  </si>
  <si>
    <t>ACATITLA</t>
  </si>
  <si>
    <t>CONSTRUCCION DE PISO FIRME EN LA LOCALIDAD DE ACUAYUCAN DEL MUNICIPIO DE ASTACINGA.</t>
  </si>
  <si>
    <t>ACUAYUCAN</t>
  </si>
  <si>
    <t>CONSTRUCCION DE PISO FIRME EN LA LOCALIDAD DE ASTACINGA  DEL MUNICIPIO DE ASTACINGA.</t>
  </si>
  <si>
    <t>ASTACINGA</t>
  </si>
  <si>
    <t>CONSTRUCCION DE PISO FIRME EN LA LOCALIDAD DE CAMPO NUEVO  DEL MUNICIPIO DE ASTACINGA.</t>
  </si>
  <si>
    <t>CAMPO NUEVO</t>
  </si>
  <si>
    <t>CONSTRUCCION DE PISO FIRME EN LA LOCALIDAD DE COMOLICA  DEL MUNICIPIO DE ASTACINGA.</t>
  </si>
  <si>
    <t xml:space="preserve"> COMOLICA</t>
  </si>
  <si>
    <t>CONSTRUCCION DE PISO FIRME EN LA LOCALIDAD DE HUAPANGO  DEL MUNICIPIO DE ASTACINGA.</t>
  </si>
  <si>
    <t>HUAPANGO</t>
  </si>
  <si>
    <t>CONSTRUCCION DE PISO FIRME EN LA LOCALIDAD DE PARAJE ATECOMIC  DEL MUNICIPIO DE ASTACINGA.</t>
  </si>
  <si>
    <t>PARAJE ATECOMIC</t>
  </si>
  <si>
    <t>CONSTRUCCION DE PISO FIRME EN LA LOCALIDAD DE RANCHO NUEVO  DEL MUNICIPIO DE ASTACINGA.</t>
  </si>
  <si>
    <t>CONSTRUCCION DE PISO FIRME EN LA LOCALIDAD DE CUATIPANCA  DEL MUNICIPIO DE ASTACINGA.</t>
  </si>
  <si>
    <t>CUATIPANCA</t>
  </si>
  <si>
    <t>CONSTRUCCIÓN DE PISO FIRME EN LA LOCALIDAD DE AYOTUXTLA, EN EL MUNICIPIO DE TEXCATEPEC</t>
  </si>
  <si>
    <t>Texcatepec</t>
  </si>
  <si>
    <t>AYOTUXTLA</t>
  </si>
  <si>
    <t>CONSTRUCCION DE CUARTOS DORMITORIO EN LA LOCALIDAD DE COYOPOLAN DEL MUNICIPIO DE IXHUACAN DE LOS REYES</t>
  </si>
  <si>
    <t>Ixhuacan de los Reyes</t>
  </si>
  <si>
    <t>COYOPOLAN</t>
  </si>
  <si>
    <t>CONSTRUCCION DE CUARTOS DORMITORIO EN LA LOCALIDAD DE  AYOTUXTLA, EN EL MUNICIPIO DE TEXCATEPEC</t>
  </si>
  <si>
    <t>CONSTRUCCION DE CUARTOS DORMITORIO EN LA LOCALIDAD PIE DE LA CUESTA, EN EL MUNICIPIO DE TEXCATEPEC</t>
  </si>
  <si>
    <t>PIE DE LA CUESTA</t>
  </si>
  <si>
    <t>CONSTRUCCION DE CUARTOS DORMITORIO EN LA LOCALIDAD DE LA ALAMEDA DEL MUNICIPIO DE IXHUACAN DE LOS REYES</t>
  </si>
  <si>
    <t>LA ALAMEDA</t>
  </si>
  <si>
    <t>CONSTRUCCION DE CUARTOS DORMITORIO EN LA LOCALIDAD DE  TZICATLÁN, EN EL MUNICIPIO DE TEXCATEPEC</t>
  </si>
  <si>
    <t>TZICATLÁN</t>
  </si>
  <si>
    <t>CONSTRUCCION DE CUARTOS DORMITORIO EN LA LOCALIDAD DE MONTE GRANDE DEL MUNICIPIO DE IXHUACAN DE LOS REYES</t>
  </si>
  <si>
    <t>MONTE GRANDE</t>
  </si>
  <si>
    <t>CONSTRUCCION DE CUARTOS DORMITORIO EN LA LOCALIDAD DE TLALCHY DEL MUNICIPIO DE IXHUACAN DE LOS REYES</t>
  </si>
  <si>
    <t>TLALCHY</t>
  </si>
  <si>
    <t>CONSTRUCCION DE CUARTOS DORMITORIO EN LA LOCALIDAD DE  EL NARANJAL, EN EL MUNICIPIO DE TLACHICHILCO</t>
  </si>
  <si>
    <t>Tlachichilco</t>
  </si>
  <si>
    <t>EL NARANJAL</t>
  </si>
  <si>
    <t>CONSTRUCCION DE CUARTOS DORMITORIO EN LA LOCALIDAD DE LAS LOMAS DEL MUNICIPIO DE COSAUTLAN DE CARVAJAL</t>
  </si>
  <si>
    <t>Cosautlan de Carvajal</t>
  </si>
  <si>
    <t>LAS LOMAS</t>
  </si>
  <si>
    <t>CONSTRUCCION DE CUARTOS DORMITORIO EN LA LOCALIDAD DE JUANANTONTLA DEL MUNICIPIO DE COSAUTLAN DE CARVAJAL</t>
  </si>
  <si>
    <t>JUANANTONTLA</t>
  </si>
  <si>
    <t>CONSTRUCCION DE CUARTOS DORMITORIO EN LA LOCALIDAD DE  OTATITLÁN, EN EL MUNICIPIO DE TLACHICHILCO</t>
  </si>
  <si>
    <t>OTATITLÁN</t>
  </si>
  <si>
    <t>CONSTRUCCION DE CUARTOS DORMITORIO EN LA LOCALIDAD DE  ATIXTACA, EN EL MUNICIPIO DE ZACUALPAN</t>
  </si>
  <si>
    <t>ATIXTACA</t>
  </si>
  <si>
    <t>CONSTRUCCION DE CUARTOS DORMITORIO EN LA LOCALIDAD DE LA GLORIA DEL MUNICIPIO DE COSAUTLAN DE CARVAJAL</t>
  </si>
  <si>
    <t>LA GLORIA</t>
  </si>
  <si>
    <t>CONSTRUCCION DE CUARTOS DORMITORIO EN LA LOCALIDAD DE LAS CRUCES DEL MUNICIPIO DE COSAUTLAN DE CARVAJAL</t>
  </si>
  <si>
    <t>LAS CRUCES</t>
  </si>
  <si>
    <t>CONSTRUCCION DE CUARTOS DORMITORIO EN LA LOCALIDAD DE CANALEJAS DE OTATES, EN EL MUNICIPIO DE ZACUALPAN</t>
  </si>
  <si>
    <t>CANALEJAS DE OTATES</t>
  </si>
  <si>
    <t>CONSTRUCCION DE CUARTOS DORMITORIO EN LA LOCALIDAD DE LIMONES DEL MUNICIPIO DE COSAUTLAN DE CARVAJAL</t>
  </si>
  <si>
    <t xml:space="preserve"> LIMONES</t>
  </si>
  <si>
    <t>CONSTRUCCION DE CUARTOS DORMITORIO EN LA LOCALIDAD DE PIEDRA PARADA DEL MUNICIPIO DE COSAUTLAN DE CARVAJAL</t>
  </si>
  <si>
    <t>PIEDRA PARADA</t>
  </si>
  <si>
    <t>CONSTRUCCION DE CUARTOS DORMITORIO EN LA LOCALIDAD DE COSAUTLAN DE CARVAJAL DEL MUNICIPIO DE COSAUTLAN DE CARVAJAL EN LA AGEB 3004600010053</t>
  </si>
  <si>
    <t>COSAUTLAN DE CARVAJAL</t>
  </si>
  <si>
    <t>CONSTRUCCION DE CUARTOS DORMITORIO EN LA LOCALIDAD DE COSAUTLAN DE CARVAJAL DEL MUNICIPIO DE COSAUTLAN DE CARVAJAL EN LA AGEB 3004600010049</t>
  </si>
  <si>
    <t>CONSTRUCCION DE CUARTOS DORMITORIO EN LA LOCALIDAD DE COSAUTLAN DE CARVAJAL DEL MUNICIPIO DE COSAUTLAN DE CARVAJAL EN LA AGEB 3004600010034</t>
  </si>
  <si>
    <t>CONSTRUCCION DE PISO FIRME EN LA LOCALIDAD DE TLALCHY DEL MUNICIPIO DE IXHUACAN DE LOS REYES</t>
  </si>
  <si>
    <t>CONSTRUCCION DE PISO FIRME EN LA LOCALIDAD DE COYOPOLAN DEL MUNICIPIO DE IXHUACAN DE LOS REYES</t>
  </si>
  <si>
    <t xml:space="preserve">COYOPOLAN </t>
  </si>
  <si>
    <t>CONSTRUCCION DE PISO FIRME EN LA LOCALIDAD DE MONTE GRANDE DEL MUNICIPIO DE IXHUACAN DE LOS REYES</t>
  </si>
  <si>
    <t>CONSTRUCCION DE CUARTOS DORMITORIO EN LA LOCALIDAD DE  EL COJOLITE, EN EL MUNICIPIO DE ZACUALPAN</t>
  </si>
  <si>
    <t>EL COJOLITE</t>
  </si>
  <si>
    <t>CONSTRUCCION DE PISO FIRME EN LA LOCALIDAD DE COABOSTO DEL MUNICIPIO DE COSAUTLAN DE CARVAJAL</t>
  </si>
  <si>
    <t xml:space="preserve"> COABOSTO</t>
  </si>
  <si>
    <t>CONSTRUCCION DE PISO FIRME EN LA LOCALIDAD DE JUANANTONTLA DEL MUNICIPIO DE COSAUTLAN DE CARVAJAL</t>
  </si>
  <si>
    <t xml:space="preserve"> JUANANTONTLA </t>
  </si>
  <si>
    <t>CONSTRUCCION DE PISO FIRME EN LA LOCALIDAD DE LA GLORIA DEL MUNICIPIO DE COSAUTLAN DE CARVAJAL</t>
  </si>
  <si>
    <t xml:space="preserve">LA GLORIA </t>
  </si>
  <si>
    <t>CONSTRUCCION DE PISO FIRME EN LA LOCALIDAD DE LAS CRUCES DEL MUNICIPIO DE COSAUTLAN DE CARVAJAL</t>
  </si>
  <si>
    <t xml:space="preserve">LAS CRUCES </t>
  </si>
  <si>
    <t>CONSTRUCCION DE PISO FIRME EN LA LOCALIDAD DE LAS LOMAS DEL MUNICIPIO DE COSAUTLAN DE CARVAJAL</t>
  </si>
  <si>
    <t xml:space="preserve"> LAS LOMAS</t>
  </si>
  <si>
    <t>CONSTRUCCION DE CUARTOS DORMITORIO EN LA LOCALIDAD DE EL DEMANTZA, EN EL MUNICIPIO DE ZACUALPAN</t>
  </si>
  <si>
    <t xml:space="preserve"> EL DEMANTZA</t>
  </si>
  <si>
    <t>CONSTRUCCION DE PISO FIRME EN LA LOCALIDAD DE LIMONES DEL MUNICIPIO DE COSAUTLAN DE CARVAJAL</t>
  </si>
  <si>
    <t>LIMONES</t>
  </si>
  <si>
    <t>CONSTRUCCION DE PISO FIRME EN LA LOCALIDAD DE PALZOQUITIPAN DEL MUNICIPIO DE COSAUTLAN DE CARVAJAL</t>
  </si>
  <si>
    <t xml:space="preserve">PALZOQUITIPAN </t>
  </si>
  <si>
    <t>CONSTRUCCION DE PISO FIRME EN LA LOCALIDAD DE COSAUTLAN DE CARVAJAL DEL MUNICIPIO DE COSAUTLAN DE CARVAJAL EN LA AGEB 3004600010034</t>
  </si>
  <si>
    <t>CONSTRUCCION DE PISO FIRME EN LA LOCALIDAD DE COSAUTLAN DE CARVAJAL DEL MUNICIPIO DE COSAUTLAN DE CARVAJAL EN LA AGEB 3004600010049</t>
  </si>
  <si>
    <t>CONSTRUCCION DE PISO FIRME EN LA LOCALIDAD DE COSAUTLAN DE CARVAJAL DEL MUNICIPIO DE COSAUTLAN DE CARVAJAL EN LA AGEB 3004600010053</t>
  </si>
  <si>
    <t>CONSTRUCCION DE CUARTOS DORMITORIO EN LA LOCALIDAD DE PLAN GRANDE, EN EL MUNICIPIO DE ZACUALPAN</t>
  </si>
  <si>
    <t xml:space="preserve"> PLAN GRANDE</t>
  </si>
  <si>
    <t>CONSTRUCCION DE CUARTOS DORMITORIO EN LA LOCALIDAD DE  TLACHICHILQUILLO, EN EL MUNICIPIO DE ZACUALPAN</t>
  </si>
  <si>
    <t xml:space="preserve">TLACHICHILQUILLO </t>
  </si>
  <si>
    <t>CONSTRUCCIÓN DE PISO FIRME EN LA LOCALIDAD DE PIE DE LA CUESTA, EN EL MUNICIPIO DE TEXCATEPEC</t>
  </si>
  <si>
    <t xml:space="preserve">PIE DE LA CUESTA </t>
  </si>
  <si>
    <t>CONSTRUCCIÓN DE PISO FIRME EN LA LOCALIDAD DE TZICATLÁN, EN EL MUNICIPIO DE TEXCATEPEC</t>
  </si>
  <si>
    <t>CONSTRUCCIÓN DE PISO FIRME EN LA LOCALIDAD DE CHINTIPAN, EN EL MUNICIPIO DE TLACHICHILCO</t>
  </si>
  <si>
    <t xml:space="preserve"> CHINTIPAN</t>
  </si>
  <si>
    <t>CONSTRUCCIÓN DE PISO FIRME EN LA LOCALIDAD DE EL NARANJAL, EN EL MUNICIPIO DE TLACHICHILCO</t>
  </si>
  <si>
    <t>CONSTRUCCIÓN DE PISO FIRME EN LA LOCALIDAD DE NUEVO CHINTIPAN, EN EL MUNICIPIO DE TLACHICHILCO</t>
  </si>
  <si>
    <t>NUEVO CHINTIPAN</t>
  </si>
  <si>
    <t>CONSTRUCCIÓN DE PISO FIRME EN LA LOCALIDAD DE OTATITLÁN, EN EL MUNICIPIO DE TLACHICHILCO</t>
  </si>
  <si>
    <t xml:space="preserve">OTATITLÁN </t>
  </si>
  <si>
    <t>CONSTRUCCIÓN DE PISO FIRME EN LA LOCALIDAD DE XALAME, EN EL MUNICIPIO DE TLACHICHILCO</t>
  </si>
  <si>
    <t>XALAME</t>
  </si>
  <si>
    <t>CONSTRUCCIÓN DE PISO FIRME EN LA LOCALIDAD DE ATIXTCA, EN EL MUNICIPIO DE ZACUALPAN</t>
  </si>
  <si>
    <t>ATIXTCA</t>
  </si>
  <si>
    <t>CONSTRUCCIÓN DE PISO FIRME EN LA LOCALIDAD DE EL COJOLITE, EN EL MUNICIPIO DE ZACUALPAN</t>
  </si>
  <si>
    <t>CONSTRUCCIÓN DE PISO FIRME EN LA LOCALIDAD DE EL DEMANTZA, EN EL MUNICIPIO DE ZACUALPAN</t>
  </si>
  <si>
    <t>CONSTRUCCIÓN DE PISO FIRME EN LA LOCALIDAD DE TLACHICHILQUILLO, EN EL MUNICIPIO DE ZACUALPAN</t>
  </si>
  <si>
    <t>TLACHICHILQUILLO</t>
  </si>
  <si>
    <t>CONSTRUCCIÓN DE PISO FIRME EN LA LOCALIDAD DE GENERAL PRIM ( SAN FRANCISCO), EN EL MUNICIPIO DE ZACUALPAN</t>
  </si>
  <si>
    <t>CONSTRUCCIÓN DE PISO FIRME EN LA LOCALIDAD DE ZACUALPILLA, EN EL MUNICIPIO DE ZACUALPAN</t>
  </si>
  <si>
    <t xml:space="preserve"> ZACUALPILLA</t>
  </si>
  <si>
    <t>CONSTRUCCIÓN DE PISO FIRME EN LA LOCALIDAD DE CARRIZAL CHICO, EN EL MUNICIPIO DE ZACUALPAN</t>
  </si>
  <si>
    <t xml:space="preserve"> CARRIZAL CHICO</t>
  </si>
  <si>
    <t>CONSTRUCCION DE PISO FIRME EN LA LOCALIDAD DE HUILOAPAN DE CUAUHTEMOC  DEL MUNICIPIO DE HUILOAPAN DE CUAUHTEMOC</t>
  </si>
  <si>
    <t>Huiloapan de Cuauhtemoc</t>
  </si>
  <si>
    <t>HUILOAPAN DE CUAUHTEMOC</t>
  </si>
  <si>
    <t>CONSTRUCCION DE CUATROS DORMITORIO EN LA LOCALIDAD DE HUILOAPAN DE CUAUHTEMOC  DEL MUNICIPIO DE HUILOAPAN DE CUAUHTEMOC</t>
  </si>
  <si>
    <t>CONSTRUCCION DE PISO FIRME EN LA LOCALIDAD DE XOXOCOTLA  DEL MUNICIPIO DE XOXOCOTLA</t>
  </si>
  <si>
    <t>CONSTRUCCION DE PISO FIRME EN LA LOCALIDAD DE TZONCOLCO  DEL MUNICIPIO DE RAFAEL DELGADO</t>
  </si>
  <si>
    <t>Rafael Delgado</t>
  </si>
  <si>
    <t>TZONCOLCO</t>
  </si>
  <si>
    <t>CONSTRUCCION DE PISO FIRME EN LA LOCALIDAD DE AHUATEPEC  DEL MUNICIPIO DE LOS REYES</t>
  </si>
  <si>
    <t xml:space="preserve">AHUATEPEC </t>
  </si>
  <si>
    <t>CONSTRUCCION DE PISO FIRME EN LA LOCALIDAD DE CRUZ VERDE  DEL MUNICIPIO DE LOS REYES</t>
  </si>
  <si>
    <t>CRUZ VERDE</t>
  </si>
  <si>
    <t>CONSTRUCCION DE PISO FIRME EN LA LOCALIDAD DE TEOPANCAHUALCO  DEL MUNICIPIO DE SAN ANDRES TENEJAPAN</t>
  </si>
  <si>
    <t>San Andres Tenejapan</t>
  </si>
  <si>
    <t>TEOPANCAHUALCO</t>
  </si>
  <si>
    <t>CONSTRUCCION DE PISO FIRME EN LA LOCALIDAD DE CUBANICUILCO  DEL MUNICIPIO DE LOS REYES</t>
  </si>
  <si>
    <t>CONSTRUCCION DE PISO FIRME EN LA LOCALIDAD DE LOS REYES  DEL MUNICIPIO DE LOS REYES</t>
  </si>
  <si>
    <t xml:space="preserve"> LOS REYES </t>
  </si>
  <si>
    <t>CONSTRUCCION DE PISO FIRME EN LA LOCALIDAD DE SAN ANDRES TENEJAPAN  DEL MUNICIPIO DE SAN ANDRES TENEJAPAN</t>
  </si>
  <si>
    <t>SAN ANDRES TENEJAPAN</t>
  </si>
  <si>
    <t>CONSTRUCCION DE PISO FIRME EN LA LOCALIDAD DE TLANESTLA  DEL MUNICIPIO DE LOS REYES</t>
  </si>
  <si>
    <t>TLANESTLA</t>
  </si>
  <si>
    <t>CONSTRUCCION DE PISO FIRME EN LA LOCALIDAD DE ZOQUIAPAN  DEL MUNICIPIO DE LOS REYES</t>
  </si>
  <si>
    <t xml:space="preserve"> ZOQUIAPAN </t>
  </si>
  <si>
    <t>CONSTRUCCION DE PISO FIRME EN LA LOCALIDAD DE QUINIATLA DEL MUNICIPIO DE SAN ANDRES TENEJAPAN</t>
  </si>
  <si>
    <t>QUIÑIATLA</t>
  </si>
  <si>
    <t>CONSTRUCCION DE CUATROS DORMITORIO EN LA LOCALIDAD DE PAREDON VIEJO DEL MUNICIPIO DE HUILOAPAN DE CUAUHTEMOC</t>
  </si>
  <si>
    <t>PAREDÓN VIEJO</t>
  </si>
  <si>
    <t>CONSTRUCCION DE PISO FIRME EN LA LOCALIDAD DE ABALOMA CUAHUTLA  DEL MUNICIPIO DE  ATLAHUILCO</t>
  </si>
  <si>
    <t>Atlahuilco</t>
  </si>
  <si>
    <t>ABALOMA CUAUTLA</t>
  </si>
  <si>
    <t>CONSTRUCCION DE PISO FIRME EN LA LOCALIDAD DE ATETECOCHCO  DEL MUNICIPIO DE  ATLAHUILCO</t>
  </si>
  <si>
    <t>ATETECOCHCO</t>
  </si>
  <si>
    <t>CONSTRUCCION DE PISO FIRME EN LA LOCALIDAD DE ENCINO GRANDE DEL MUNICIPIO DE SAN ANDRES TENEJAPAN</t>
  </si>
  <si>
    <t>ENCINO GRANDE</t>
  </si>
  <si>
    <t>CONSTRUCCION DE PISO FIRME EN LA LOCALIDAD DE ATLAHUILAPA  DEL MUNICIPIO DE  ATLAHUILCO</t>
  </si>
  <si>
    <t>ATLAHUILAPA</t>
  </si>
  <si>
    <t>CONSTRUCCION DE PISO FIRME EN LA LOCALIDAD DE CUAUTLAMANCA  DEL MUNICIPIO DE  ATLAHUILCO</t>
  </si>
  <si>
    <t>CUAUTLAMANCA</t>
  </si>
  <si>
    <t>CONSTRUCCION DE PISO FIRME EN LA LOCALIDAD DE MACUILQUILA  DEL MUNICIPIO DE ATLAHUILCO</t>
  </si>
  <si>
    <t xml:space="preserve"> MACUILQUILA</t>
  </si>
  <si>
    <t>CONSTRUCCION DE CUATROS DORMITORIO EN LA LOCALIDAD DE SAN CRISTOBAL  DEL MUNICIPIO DE HUILOAPAN DE CUAUHTEMOC</t>
  </si>
  <si>
    <t>SAN CRISTÓBAL</t>
  </si>
  <si>
    <t>CONSTRUCCION DE CUATROS DORMITORIO EN LA LOCALIDAD DE TZONCOLCO  DEL MUNICIPIO DE RAFAEL DELGADO</t>
  </si>
  <si>
    <t>CONSTRUCCION DE PISO FIRME EN LA LOCALIDAD DE XIBTLA  DEL MUNICIPIO DE  ATLAHUILCO</t>
  </si>
  <si>
    <t xml:space="preserve">XIBTLA </t>
  </si>
  <si>
    <t>CONSTRUCCION DE PISO FIRME EN LA LOCALIDAD DE ZACAMILOLA  DEL MUNICIPIO DE ATLAHUILCO</t>
  </si>
  <si>
    <t>ZACAMILOLA</t>
  </si>
  <si>
    <t>CONSTRUCCION DE CUATROS DORMITORIO EN LA LOCALIDAD DE ENCINO GRANDE  DEL MUNICIPIO DE SAN ANDRES TENEJAPAN</t>
  </si>
  <si>
    <t xml:space="preserve">CONSTRUCCION DE PISO FIRME EN LA LOCALIDAD DE DOCTOR LICEAGA DEL MUNICIPIO DE TANCOCO </t>
  </si>
  <si>
    <t>Tancoco</t>
  </si>
  <si>
    <t xml:space="preserve">DOCTOR LICEAGA </t>
  </si>
  <si>
    <t>CONSTRUCCION DE CUARTO DORMITORIO EN LA LOCALIDAD DE AQUILA  DEL MUNICIPIO DE AQUILA.</t>
  </si>
  <si>
    <t>Aquila</t>
  </si>
  <si>
    <t>AQUILA</t>
  </si>
  <si>
    <t xml:space="preserve">CONSTRUCCION DE PISO FIRME EN LA LOCALIDAD DE IGNACIO ZARAGOZA DEL MUNICIPIO DE TANCOCO </t>
  </si>
  <si>
    <t>IGNACIO ZARAGOZA</t>
  </si>
  <si>
    <t>CONSTRUCCION DE CUATROS DORMITORIO EN LA LOCALIDAD DE TEOPANCAHUALCO  DEL MUNICIPIO DE SAN ANDRES TENEJAPAN</t>
  </si>
  <si>
    <t>CONSTRUCCION DE CUARTO DORMITORIO EN LA LOCALIDAD DE ATIOPA  DEL MUNICIPIO DE AQUILA.</t>
  </si>
  <si>
    <t>ATIOPA</t>
  </si>
  <si>
    <t xml:space="preserve">CONSTRUCCION DE PISO FIRME EN LA LOCALIDAD DE KILOMETRO CUARENTA Y TRES DEL MUNICIPIO DE TANCOCO </t>
  </si>
  <si>
    <t>KILOMETRO CUARENTA Y TRES</t>
  </si>
  <si>
    <t xml:space="preserve">CONSTRUCCION DE PISO FIRME EN LA LOCALIDAD DE LA MORA DEL MUNICIPIO DE TANCOCO </t>
  </si>
  <si>
    <t>LA MORA</t>
  </si>
  <si>
    <t xml:space="preserve">CONSTRUCCION DE PISO FIRME EN LA LOCALIDAD DE TOTECO DEL MUNICIPIO DE TANCOCO </t>
  </si>
  <si>
    <t>TOTECO</t>
  </si>
  <si>
    <t>CONSTRUCCION DE CUARTO DORMITORIO EN LA LOCALIDAD DE CUMBRES DE AQUILA  DEL MUNICIPIO DE AQUILA</t>
  </si>
  <si>
    <t>CUMBRES DE AQUILA</t>
  </si>
  <si>
    <t xml:space="preserve">CONSTRUCCION DE PISO FIRME EN LA LOCALIDAD DE ZACAMIXTLE DEL MUNICIPIO DE TANCOCO </t>
  </si>
  <si>
    <t>ZACAMIXTLE</t>
  </si>
  <si>
    <t xml:space="preserve">CONSTRUCCION DE PISO FIRME EN LA LOCALIDAD DE TANCOCO DEL MUNICIPIO DE TANCOCO </t>
  </si>
  <si>
    <t>TANCOCO</t>
  </si>
  <si>
    <t>CONSTRUCCION DE CUARTO DORMITORIO EN LA LOCALIDAD DE ABALOMA CUAUTLA  DEL MUNICIPIO DE ATLAHUILCO</t>
  </si>
  <si>
    <t>CONSTRUCCION DE CUARTO DORMITORIO EN LA LOCALIDAD DE ATETECOCHCO   DEL MUNICIPIO DE ATLAHUILCO</t>
  </si>
  <si>
    <t>CONSTRUCCION DE CUARTO DORMITORIO EN LA LOCALIDAD DE ATLAHUILAPA   DEL MUNICIPIO DE ATLAHUILCO.</t>
  </si>
  <si>
    <t>CONSTRUCCION DE CUARTO DORMITORIO EN LA LOCALIDAD DE CUAUTLAMANCA   DEL MUNICIPIO DE ATLAHUILCO.</t>
  </si>
  <si>
    <t>CONSTRUCCION DE PISO FIRME EN LA LOCALIDAD CHILACACO DEL MUNICIPIO DE IXCATEPEC</t>
  </si>
  <si>
    <t>Ixcatepec</t>
  </si>
  <si>
    <t>CHILACACO</t>
  </si>
  <si>
    <t>CONSTRUCCION DE CUARTO DORMITORIO EN LA LOCALIDAD DE MACUILQUILA   DEL MUNICIPIO DE ATLAHUILCO.</t>
  </si>
  <si>
    <t>MACUILQUILA</t>
  </si>
  <si>
    <t>CONSTRUCCION DE PISO FIRME EN LA LOCALIDAD EJIDO IXCATEPEC DEL MUNICIPIO DE IXCATEPEC</t>
  </si>
  <si>
    <t>EJIDO IXCATEPEC</t>
  </si>
  <si>
    <t>CONSTRUCCION DE CUARTO DORMITORIO EN LA LOCALIDAD DE UITZIQUIAPA   DEL MUNICIPIO DE ATLAHUILCO.</t>
  </si>
  <si>
    <t>UITZIQUIAPA</t>
  </si>
  <si>
    <t>CONSTRUCCION DE PISO FIRME EN LA LOCALIDAD EL MEZQUITE  DEL MUNICIPIO DE IXCATEPEC</t>
  </si>
  <si>
    <t xml:space="preserve">EL MEZQUITE </t>
  </si>
  <si>
    <t>CONSTRUCCION DE CUARTO DORMITORIO EN LA LOCALIDAD DE LA MESITA   DEL MUNICIPIO DE XOXOCOTLA.</t>
  </si>
  <si>
    <t>LA MESITA</t>
  </si>
  <si>
    <t xml:space="preserve">CONSTRUCCION DE CUARTOS DORMITORIO EN LA LOCALIDAD DE  OTLAMALACATL  EN EL MUNICIPIO DE BENITO JUAREZ </t>
  </si>
  <si>
    <t>Benito Juarez</t>
  </si>
  <si>
    <t>OTLAMALACATL</t>
  </si>
  <si>
    <t>CONSTRUCCION DE CUARTO DORMITORIO EN LA LOCALIDAD DE TECALATZOMPA   DEL MUNICIPIO DE XOXOCOTLA.</t>
  </si>
  <si>
    <t>TECALATZOMPA</t>
  </si>
  <si>
    <t>CONSTRUCCION DE CUARTO DORMITORIO EN LA LOCALIDAD DE TACUAQUE   DEL MUNICIPIO DE XOXOCOTLA.</t>
  </si>
  <si>
    <t>TECUAQUE</t>
  </si>
  <si>
    <t xml:space="preserve">CONSTRUCCION DE CUARTOS DORMITORIO EN LA LOCALIDAD DE PAHUATITLA  EN EL MUNICIPIO DE BENITO JUAREZ </t>
  </si>
  <si>
    <t>PAHUATITLA</t>
  </si>
  <si>
    <t>CONSTRUCCION DE CUARTO DORMITORIO EN LA LOCALIDAD DE TULA   DEL MUNICIPIO DE XOXOCOTLA.</t>
  </si>
  <si>
    <t>TULA</t>
  </si>
  <si>
    <t>CONSTRUCCION DE CUARTO DORMITORIO EN LA LOCALIDAD DE XOMETLA   DEL MUNICIPIO DE XOXOCOTLA.</t>
  </si>
  <si>
    <t>XOMETLA</t>
  </si>
  <si>
    <t xml:space="preserve">CONSTRUCCION DE CUARTOS DORMITORIO EN LA LOCALIDAD DE  PONCOJTLA  EN EL MUNICIPIO DE BENITO JUAREZ </t>
  </si>
  <si>
    <t>PONCOJTLA</t>
  </si>
  <si>
    <t>CONSTRUCCION DE CUARTO DORMITORIO EN LA LOCALIDAD DE XOXOCOTLA   DEL MUNICIPIO DE XOXOCOTLA.</t>
  </si>
  <si>
    <t>CONSTRUCCION DE PISO FIRME EN LA LOCALIDAD EL RINCON  DEL MUNICIPIO DE IXCATEPEC</t>
  </si>
  <si>
    <t xml:space="preserve"> EL RINCON</t>
  </si>
  <si>
    <t xml:space="preserve">CONSTRUCCION DE CUARTOS DORMITORIO EN LA LOCALIDAD DE  PRIMO VERDAD (SAN MIGUEL)  EN EL MUNICIPIO DE BENITO JUAREZ </t>
  </si>
  <si>
    <t xml:space="preserve"> PRIMO VERDAD (SAN MIGUEL)</t>
  </si>
  <si>
    <t>CONSTRUCCION DE PISO FIRME EN LA LOCALIDAD  GAVILAN  DEL MUNICIPIO DE IXCATEPEC</t>
  </si>
  <si>
    <t>GAVILAN</t>
  </si>
  <si>
    <t xml:space="preserve">CONSTRUCCION DE CUARTOS DORMITORIO EN LA LOCALIDAD DE  TENANTITLA EN EL MUNICIPIO DE BENITO JUAREZ </t>
  </si>
  <si>
    <t>TENANTITLA</t>
  </si>
  <si>
    <t>CONSTRUCCION DE PISO FIRME EN LA LOCALIDAD HUACHOLULA  DEL MUNICIPIO DE IXCATEPEC</t>
  </si>
  <si>
    <t>HUACHOLULA</t>
  </si>
  <si>
    <t xml:space="preserve">CONSTRUCCION DE CUARTOS DORMITORIO EN LA LOCALIDAD DE  TLATLAPANGO GRANDE EN EL MUNICIPIO DE BENITO JUAREZ </t>
  </si>
  <si>
    <t>TLATLAPANGO GRANDE</t>
  </si>
  <si>
    <t>CONSTRUCCION DE PISO FIRME EN LA LOCALIDAD LA GUASIMA  DEL MUNICIPIO DE IXCATEPEC</t>
  </si>
  <si>
    <t>LA GUASIMA</t>
  </si>
  <si>
    <t>CONSTRUCCION DE CUARTOS DORMITORIO EN LA LOCALIDAD DE  AMATEPEC EN EL MUNICIPIO DE ILAMATLÁN</t>
  </si>
  <si>
    <t>Ilamatlan</t>
  </si>
  <si>
    <t>AMATEPEC</t>
  </si>
  <si>
    <t>CONSTRUCCION DE PISO FIRME EN LA LOCALIDAD PLACETAS  DEL MUNICIPIO DE IXCATEPEC</t>
  </si>
  <si>
    <t xml:space="preserve">PLACETAS </t>
  </si>
  <si>
    <t>CONSTRUCCION DE CUARTOS DORMITORIO EN LA LOCALIDAD DE  CHAHUATLÁN  EN EL MUNICIPIO DE ILAMATLÁN</t>
  </si>
  <si>
    <t xml:space="preserve"> CHAHUATLÁN</t>
  </si>
  <si>
    <t>CONSTRUCCION DE PISO FIRME EN LA LOCALIDAD POZA AZUL DEL MUNICIPIO DE IXCATEPEC</t>
  </si>
  <si>
    <t>POZA AZUL (PIEDRAS CLAVADAS)</t>
  </si>
  <si>
    <t>CONSTRUCCION DE CUARTOS DORMITORIO EN LA LOCALIDAD DE  HUITZTIPÁN  EN EL MUNICIPIO DE ILAMATLÁN</t>
  </si>
  <si>
    <t>HUITZTIPÁN</t>
  </si>
  <si>
    <t>CONSTRUCCION DE PISO FIRME EN LA LOCALIDAD TANCUBAN DEL MUNICIPIO DE IXCATEPEC</t>
  </si>
  <si>
    <t>TANCUBAN</t>
  </si>
  <si>
    <t>CONSTRUCCION DE CUARTOS DORMITORIO EN LA LOCALIDAD DE  SAN GREGORIO  EN EL MUNICIPIO DE ILAMATLÁN</t>
  </si>
  <si>
    <t>SAN GREGORIO</t>
  </si>
  <si>
    <t>CONSTRUCCION DE CUARTOS DORMITORIO EN LA LOCALIDAD DE  TOLTEPEC  EN EL MUNICIPIO DE ILAMATLÁN</t>
  </si>
  <si>
    <t>TOLTEPEC</t>
  </si>
  <si>
    <t>CONSTRUCCION DE PISO FIRME EN LA LOCALIDAD TINAJA DEL MUNICIPIO DE IXCATEPEC</t>
  </si>
  <si>
    <t>TINAJA</t>
  </si>
  <si>
    <t>CONSTRUCCION DE CUARTOS DORMITORIO EN LA LOCALIDAD DE  XOXOCAPA  EN EL MUNICIPIO DE ILAMATLÁN</t>
  </si>
  <si>
    <t>XOXOCAPA</t>
  </si>
  <si>
    <t>CONSTRUCCION DE PISOS FIRME EN LA LOCALIDAD DE ACATITLA EN EL MUNICIPIO DE CHICONTEPEC</t>
  </si>
  <si>
    <t>Chicontepec</t>
  </si>
  <si>
    <t>CONSTRUCCION DE CUARTOS DORMITORIO EN LA LOCALIDAD DE  EL MAMEY  EN EL MUNICIPIO DE ZONTECOMATLAN DE LOPEZ Y FUENTES</t>
  </si>
  <si>
    <t>Zontecomatlan de Lopez y Fuentes</t>
  </si>
  <si>
    <t>EL MAMEY</t>
  </si>
  <si>
    <t>CONSTRUCCION DE CUARTOS DORMITORIO EN LA LOCALIDAD DE EL HIGO  DEL MUNICIPIO DE EL HIGO</t>
  </si>
  <si>
    <t>El Higo</t>
  </si>
  <si>
    <t>EL HIGO</t>
  </si>
  <si>
    <t>CONSTRUCCION DE PISO FIRME EN LA LOCALIDAD TLAQUEZTLA DEL MUNICIPIO DE IXCATEPEC</t>
  </si>
  <si>
    <t>TLAQUEZTLA</t>
  </si>
  <si>
    <t>CONSTRUCCION DE PISOS FIRME EN LA LOCALIDAD DE AHUATENO EN EL MUNICIPIO DE CHICONTEPEC</t>
  </si>
  <si>
    <t>AHUATENO</t>
  </si>
  <si>
    <t>CONSTRUCCION DE PISOS FIRME EN LA LOCALIDAD DE AHUATITLA ABAJO EN EL MUNICIPIO DE CHICONTEPEC</t>
  </si>
  <si>
    <t>AHUATITLA ABAJO</t>
  </si>
  <si>
    <t>CONSTRUCCION DE CUARTOS DORMITORIO EN LA LOCALIDAD DE  JOSE MARIA PINO SUAREZ EN EL MUNICIPIO DE ZONTECOMATLAN DE LOPEZ Y FUENTES</t>
  </si>
  <si>
    <t>JOSE MARIA PINO SUAREZ</t>
  </si>
  <si>
    <t>CONSTRUCCION DE PISOS FIRME EN LA LOCALIDAD DE AHUATITLA ARRIBA EN EL MUNICIPIO DE CHICONTEPEC</t>
  </si>
  <si>
    <t>AHUATITLA ARRIBA</t>
  </si>
  <si>
    <t>CONSTRUCCION DE CUARTOS DORMITORIO EN LA LOCALIDAD DE  EL OTLATZINTLA  EN EL MUNICIPIO DE ZONTECOMATLAN DE LOPEZ Y FUENTES</t>
  </si>
  <si>
    <t>OTLATZINTLA</t>
  </si>
  <si>
    <t>CONSTRUCCION DE PISO FIRME EN LA LOCALIDAD TZICUATITLA DEL MUNICIPIO DE IXCATEPEC</t>
  </si>
  <si>
    <t>TZICUATITLA</t>
  </si>
  <si>
    <t>CONSTRUCCION DE CUARTOS DORMITORIO EN LA LOCALIDAD DE  EL SANTA MARIA LA VICTORIA  EN EL MUNICIPIO DE ZONTECOMATLAN DE LOPEZ Y FUENTES</t>
  </si>
  <si>
    <t>SANTA MARIA LA VICTORIA</t>
  </si>
  <si>
    <t>CONSTRUCCION DE PISO FIRME EN LA LOCALIDAD IXCATEPEC DEL MUNICIPIO DE IXCATEPEC</t>
  </si>
  <si>
    <t>IXCATEPEC</t>
  </si>
  <si>
    <t>CONSTRUCCION DE CUARTOS DORMITORIO EN LA LOCALIDAD DE  EL TETZACUAL EN EL MUNICIPIO DE ZONTECOMATLAN DE LOPEZ Y FUENTES</t>
  </si>
  <si>
    <t>TETZACUAL</t>
  </si>
  <si>
    <t>CONSTRUCCION DE PISOS FIRME EN LA LOCALIDAD DE AHUICA EN EL MUNICIPIO DE CHICONTEPEC</t>
  </si>
  <si>
    <t>AHUICA</t>
  </si>
  <si>
    <t>CONSTRUCCION DE CUARTOS DORMITORIO EN LA LOCALIDAD DE ALTO DE LA ZAPUPERA  DEL MUNICIPIO DE TAMPICO ALTO</t>
  </si>
  <si>
    <t>Tampico Alto</t>
  </si>
  <si>
    <t>ALTO DE LA ZAPUPERA</t>
  </si>
  <si>
    <t>CONSTRUCCION DE PISOS FIRME EN LA LOCALIDAD DE AHUIMOL TZIMPIASCO EN EL MUNICIPIO DE CHICONTEPEC</t>
  </si>
  <si>
    <t>AHUIMOL TZIMPIASCO</t>
  </si>
  <si>
    <t>CONSTRUCCION DE CUARTOS DORMITORIO EN LA LOCALIDAD DE LA CEIBA OCAMPO DEL MUNICIPIO DE TANTIMA</t>
  </si>
  <si>
    <t>Tantima</t>
  </si>
  <si>
    <t>LA CEIBA OCAMPO</t>
  </si>
  <si>
    <t>CONSTRUCCION DE PISOS FIRME EN LA LOCALIDAD DE ALAXTITLA IXCACUATITLA EN EL MUNICIPIO DE CHICONTEPEC</t>
  </si>
  <si>
    <t>ALAXTITLA IXCACUATITLA</t>
  </si>
  <si>
    <t>CONSTRUCCION DE CUARTOS DORMITORIO EN LA LOCALIDAD DE LA CHIBELA DEL MUNICIPIO DE TAMPICO ALTO</t>
  </si>
  <si>
    <t>LA CHIBELA</t>
  </si>
  <si>
    <t>CONSTRUCCION DE PISOS FIRME EN LA LOCALIDAD DE AYACAXTLE EN EL MUNICIPIO DE CHICONTEPEC</t>
  </si>
  <si>
    <t xml:space="preserve"> AYACAXTLE</t>
  </si>
  <si>
    <t>CONSTRUCCION DE CUARTOS DORMITORIO EN LA LOCALIDAD DE CORRALILLO  DEL MUNICIPIO DE TAMPICO ALTO</t>
  </si>
  <si>
    <t>CORRALILLO</t>
  </si>
  <si>
    <t>CONSTRUCCION DE PISOS FIRME EN LA LOCALIDAD DE AYOCO EN EL MUNICIPIO DE CHICONTEPEC</t>
  </si>
  <si>
    <t xml:space="preserve"> AYOCO</t>
  </si>
  <si>
    <t xml:space="preserve">CONSTRUCCION DE PISO FIRME EN LA LOCALIDAD CERRO AZUL MUNICIPIO DE CERRO AZUL </t>
  </si>
  <si>
    <t>Cerro Azul</t>
  </si>
  <si>
    <t>CERRO AZUL</t>
  </si>
  <si>
    <t>CONSTRUCCION DE CUARTOS DORMITORIO EN LA LOCALIDAD DE EL COYOLITO  DEL MUNICIPIO DE TAMPICO ALTO</t>
  </si>
  <si>
    <t>EL COYOLITO</t>
  </si>
  <si>
    <t>CONSTRUCCION DE CUARTOS DORMITORIO EN LA LOCALIDAD DE LAS FLORES DEL MUNICIPIO DE TANTIMA</t>
  </si>
  <si>
    <t>LAS FLORES</t>
  </si>
  <si>
    <t>CONSTRUCCIÓN DE CUARTO DORMITORIO LOCALIDAD DE COETZALA, EN EL MUNICIPIO DE COETZALA</t>
  </si>
  <si>
    <t>Coetzala</t>
  </si>
  <si>
    <t>CONSTRUCCION DE CUARTOS DORMITORIO EN LA LOCALIDAD DE LA MAJAHUA DEL MUNICIPIO DE TAMPICO ALTO</t>
  </si>
  <si>
    <t>LA MAJAHUA</t>
  </si>
  <si>
    <t>CONSTRUCCION DE PISOS FIRME EN LA LOCALIDAD CUATZAPÓTL EN EL MUNICIPIO DE CHICONTEPEC</t>
  </si>
  <si>
    <t>CUATZAPÓTL</t>
  </si>
  <si>
    <t>CONSTRUCCION DE CUARTOS DORMITORIO EN LA LOCALIDAD DE  CERRO AZUL, EN EL MUNICIPIO DE CERRO AZUL.</t>
  </si>
  <si>
    <t>CONSTRUCCION DE PISOS FIRME EN LA LOCALIDAD DE EL CHOTE (SANTA TERESA) EN EL MUNICIPIO DE CHICONTEPEC</t>
  </si>
  <si>
    <t>EL CHOTE (SANTA TERESA)</t>
  </si>
  <si>
    <t>CONSTRUCCION DE PISOS FIRME EN LA LOCALIDAD DE EL CHOTE LA ANTIGUA EN EL MUNICIPIO DE CHICONTEPEC</t>
  </si>
  <si>
    <t xml:space="preserve"> EL CHOTE LA ANTIGUA</t>
  </si>
  <si>
    <t>CONSTRUCCION DE PISOS FIRME EN LA LOCALIDAD DE EL MIRADOR EN EL MUNICIPIO DE CHICONTEPEC</t>
  </si>
  <si>
    <t>EL MIRADOR</t>
  </si>
  <si>
    <t>CONSTRUCCIÓN DE CUARTO DORMITORIO LOCALIDAD DE ATLAJCO, EN EL MUNICIPIO DE TEQUILA</t>
  </si>
  <si>
    <t>Tequila</t>
  </si>
  <si>
    <t xml:space="preserve"> ATLAJCO</t>
  </si>
  <si>
    <t>CONSTRUCCION DE PISOS FIRME EN LA LOCALIDAD DE FRANCIA VIEJA EN EL MUNICIPIO DE CHICONTEPEC</t>
  </si>
  <si>
    <t>FRANCIA VIEJA</t>
  </si>
  <si>
    <t>CONSTRUCCION DE PISOS FIRME EN LA LOCALIDAD DE HUIZACHE ACHICHIPIC EN EL MUNICIPIO DE CHICONTEPEC</t>
  </si>
  <si>
    <t>HUIZACHE ACHICHIPIC</t>
  </si>
  <si>
    <t>CONSTRUCCION DE PISOS FIRME EN LA LOCALIDAD DE IXCACUATITLA EN EL MUNICIPIO DE CHICONTEPEC</t>
  </si>
  <si>
    <t>IXCACUATITLA</t>
  </si>
  <si>
    <t>CONSTRUCCION DE CUARTOS DORMITORIO EN LA LOCALIDAD DE EL JOBO  DEL MUNICIPIO DE TAMPICO ALTO</t>
  </si>
  <si>
    <t>EL JOBO</t>
  </si>
  <si>
    <t>CONSTRUCCIÓN DE CUARTO DORMITORIO LOCALIDAD DE CORTEZCA, EN EL MUNICIPIO DE TEQUILA</t>
  </si>
  <si>
    <t>CORTEZCA</t>
  </si>
  <si>
    <t>CONSTRUCCION DE CUARTOS DORMITORIO EN LA LOCALIDAD DE LOS HIGUEROS DEL MUNICIPIO DE TANTIMA</t>
  </si>
  <si>
    <t>LOS HIGUEROS</t>
  </si>
  <si>
    <t>CONSTRUCCION DE CUARTOS DORMITORIO EN LA LOCALIDAD DE LA RIBERA DEL MUNICIPIO DE TAMPICO ALTO</t>
  </si>
  <si>
    <t>LA RIBERA</t>
  </si>
  <si>
    <t>CONSTRUCCION DE PISOS FIRME EN LA LOCALIDAD DE LA PAGUA EN EL MUNICIPIO DE CHICONTEPEC</t>
  </si>
  <si>
    <t>LA PAGUA</t>
  </si>
  <si>
    <t>CONSTRUCCION DE CUARTOS DORMITORIO EN LA LOCALIDAD DE EL JOBO CONGREGACION ESCRIBANO DEL MUNICIPIO DE TAMPICO ALTO</t>
  </si>
  <si>
    <t>EL JOBO CONGREGACIÓN ESCRIBANO</t>
  </si>
  <si>
    <t>CONSTRUCCIÓN DE CUARTO DORMITORIO LOCALIDAD DE EL CAMPANARIO , EN EL MUNICIPIO DE TEQUILA</t>
  </si>
  <si>
    <t>EL CAMPANARIO</t>
  </si>
  <si>
    <t>CONSTRUCCION DE PISOS FIRME EN LA LOCALIDAD DE LAS PUENTES EN EL MUNICIPIO DE CHICONTEPEC</t>
  </si>
  <si>
    <t>LAS PUENTES</t>
  </si>
  <si>
    <t>CONSTRUCCION DE CUARTOS DORMITORIO EN LA LOCALIDAD DE KILOMETRO CIEN DEL MUNICIPIO DE TAMPICO ALTO</t>
  </si>
  <si>
    <t>KILÓMETRO CIEN</t>
  </si>
  <si>
    <t>CONSTRUCCION DE CUARTOS DORMITORIO EN LA LOCALIDAD DE LAS CHACAS DEL MUNICIPIO DE TAMPICO ALTO</t>
  </si>
  <si>
    <t>LAS CHACAS</t>
  </si>
  <si>
    <t>CONSTRUCCION DE PISOS FIRME EN LA LOCALIDAD DE LINDERO ACHUPIL EN EL MUNICIPIO DE CHICONTEPEC</t>
  </si>
  <si>
    <t>LINDERO ACHUPIL</t>
  </si>
  <si>
    <t>CONSTRUCCION DE CUARTOS DORMITORIO EN LA LOCALIDAD DE  CHICUALA, EN EL MUNICIPIO DE IXCATEPEC.</t>
  </si>
  <si>
    <t xml:space="preserve">CHICUALA </t>
  </si>
  <si>
    <t>CONSTRUCCION DE CUARTOS DORMITORIO EN LA LOCALIDAD DE KILOMETRO SETENTA Y CINCO DEL MUNICIPIO DE TAMPICO ALTO</t>
  </si>
  <si>
    <t>KILÓMETRO SETENTA Y CINCO</t>
  </si>
  <si>
    <t>CONSTRUCCION DE PISOS FIRME EN LA LOCALIDAD DE PEMUXTITLA EN EL MUNICIPIO DE CHICONTEPEC</t>
  </si>
  <si>
    <t>PEMUXTITLA</t>
  </si>
  <si>
    <t>CONSTRUCCION DE CUARTOS DORMITORIO EN LA LOCALIDAD DE NUEVO XUCHITL DEL MUNICIPIO DE TANTIMA</t>
  </si>
  <si>
    <t>NUEVO XUCHITL</t>
  </si>
  <si>
    <t>CONSTRUCCION DE CUARTOS DORMITORIO EN LA LOCALIDAD DE  COYOL SECO, EN EL MUNICIPIO DE IXCATEPEC.</t>
  </si>
  <si>
    <t>COYOL SECO</t>
  </si>
  <si>
    <t>CONSTRUCCION DE CUARTOS DORMITORIO EN LA LOCALIDAD DE LLANO GRANDE DEL MUNICIPIO DE TAMPICO ALTO</t>
  </si>
  <si>
    <t>LLANO GRANDE</t>
  </si>
  <si>
    <t>CONSTRUCCION DE PISOS FIRME EN LA LOCALIDAD DE TECERCA VIEJA EN EL MUNICIPIO DE CHICONTEPEC</t>
  </si>
  <si>
    <t>TECERCA VIEJA</t>
  </si>
  <si>
    <t>CONSTRUCCION DE PISOS FIRME EN LA LOCALIDAD DE TEPOXTECO EN EL MUNICIPIO DE CHICONTEPEC</t>
  </si>
  <si>
    <t>TEPOXTECO</t>
  </si>
  <si>
    <t>CONSTRUCCION DE CUARTOS DORMITORIO EN LA LOCALIDAD DE  EJIDO IXCATEPEC, EN EL MUNICIPIO DE IXCATEPEC.</t>
  </si>
  <si>
    <t>CONSTRUCCION DE PISOS FIRME EN LA LOCALIDAD DE TLACOLULA EN EL MUNICIPIO DE CHICONTEPEC</t>
  </si>
  <si>
    <t>TLACOLULA</t>
  </si>
  <si>
    <t>CONSTRUCCION DE PISOS FIRME EN LA LOCALIDAD DE TLANEMPA COMÚN EN EL MUNICIPIO DE CHICONTEPEC</t>
  </si>
  <si>
    <t>TLANEMPA COMÚN</t>
  </si>
  <si>
    <t>CONSTRUCCION DE PISOS FIRME EN LA LOCALIDAD DE TOPALTEPEC EN EL MUNICIPIO DE CHICONTEPEC</t>
  </si>
  <si>
    <t>TOPALTEPEC</t>
  </si>
  <si>
    <t>CONSTRUCCION DE CUARTOS DORMITORIO EN LA LOCALIDAD DE ACATITLA EN EL MUNICIPIO DE CHICONTEPEC</t>
  </si>
  <si>
    <t>CONSTRUCCION DE CUARTOS DORMITORIO EN LA LOCALIDAD DE AHUATENO EN EL MUNICIPIO DE CHICONTEPEC</t>
  </si>
  <si>
    <t>CONSTRUCCION DE CUARTOS DORMITORIO EN LA LOCALIDAD DE AHUATITLA ABAJO EN EL MUNICIPIO DE CHICONTEPEC</t>
  </si>
  <si>
    <t>CONSTRUCCION DE CUARTOS DORMITORIO EN LA LOCALIDAD DE AHUATITLA ARRIBA EN EL MUNICIPIO DE CHICONTEPEC</t>
  </si>
  <si>
    <t xml:space="preserve"> AHUATITLA ARRIBA</t>
  </si>
  <si>
    <t>CONSTRUCCION DE CUARTOS DORMITORIO EN LA LOCALIDAD DE AHUICA EN EL MUNICIPIO DE CHICONTEPEC</t>
  </si>
  <si>
    <t>CONSTRUCCION DE CUARTOS DORMITORIO EN LA LOCALIDAD DE AHUIMOL TZIMPIASCO EN EL MUNICIPIO DE CHICONTEPEC</t>
  </si>
  <si>
    <t>CONSTRUCCIÓN DE CUARTO DORMITORIO LOCALIDAD DE EXHACIENDA TLAZOLOLAPAN, EN EL MUNICIPIO DE TEQUILA</t>
  </si>
  <si>
    <t>EXHACIENDA TLAZOLOLAPAN</t>
  </si>
  <si>
    <t>CONSTRUCCIÓN DE CUARTO DORMITORIO LOCALIDAD DE OCOTEMPA 044, EN EL MUNICIPIO DE TEQUILA</t>
  </si>
  <si>
    <t>OCOTEMPA</t>
  </si>
  <si>
    <t>CONSTRUCCIÓN DE CUARTO DORMITORIO LOCALIDAD DE OCOTEMPA 007, EN EL MUNICIPIO DE TEQUILA</t>
  </si>
  <si>
    <t>CONSTRUCCIÓN DE CUARTO DORMITORIO LOCALIDAD DE OCOTLA EN EL MUNICIPIO DE TEQUILA</t>
  </si>
  <si>
    <t>OCOTLA</t>
  </si>
  <si>
    <t>CONSTRUCCIÓN DE CUARTO DORMITORIO LOCALIDAD DE OXTOTITLA, EN EL MUNICIPIO DE TEQUILA</t>
  </si>
  <si>
    <t xml:space="preserve"> OXTOTITLA</t>
  </si>
  <si>
    <t>CONSTRUCCIÓN DE CUARTO DORMITORIO LOCALIDAD DE POXCAUTLA EN EL MUNICIPIO DE TEQUILA</t>
  </si>
  <si>
    <t>POXCAUTLA</t>
  </si>
  <si>
    <t>CONSTRUCCIÓN DE CUARTO DORMITORIO LOCALIDAD DE TEPAPALOTLA, EN EL MUNICIPIO DE TEQUILA</t>
  </si>
  <si>
    <t>TEPAPALOTLA</t>
  </si>
  <si>
    <t>CONSTRUCCIÓN DE CUARTO DORMITORIO LOCALIDAD DE TEPECUITLAPA, EN EL MUNICIPIO DE TEQUILA</t>
  </si>
  <si>
    <t>TEPECUITLAPA</t>
  </si>
  <si>
    <t>CONSTRUCCIÓN DE CUARTO DORMITORIO LOCALIDAD DE TLECUAXCO, EN EL MUNICIPIO DE TEQUILA</t>
  </si>
  <si>
    <t>TLECUAXCO</t>
  </si>
  <si>
    <t>CONSTRUCCIÓN DE CUARTO DORMITORIO LOCALIDAD DE XALXOCOTLA, EN EL MUNICIPIO DE TEQUILA</t>
  </si>
  <si>
    <t>XALXOCOTLA</t>
  </si>
  <si>
    <t>CONSTRUCCIÓN DE PISO FIRME LOCALIDAD DE MIRADOR DE SAN ANTONIO, EN EL MUNICIPIO DE COETZALA</t>
  </si>
  <si>
    <t>MIRADOR DE SAN ANTONIO</t>
  </si>
  <si>
    <t>CONSTRUCCIÓN DE PISO FIRME LOCALIDAD DE ATLAJCO, EN EL MUNICIPIO DE TEQUILA</t>
  </si>
  <si>
    <t>CONSTRUCCIÓN DE PISO FIRME LOCALIDAD DE AYAHUALULCO, EN EL MUNICIPIO DE TEQUILA</t>
  </si>
  <si>
    <t>CONSTRUCCIÓN DE PISO FIRME LOCALIDAD DE COLONIA NUEVO PROGRESO, EN EL MUNICIPIO DE TEQUILA</t>
  </si>
  <si>
    <t>COLONIA NUEVO PROGRESO</t>
  </si>
  <si>
    <t>CONSTRUCCIÓN DE PISO FIRME LOCALIDAD DE CORTEZCA, EN EL MUNICIPIO DE TEQUILA</t>
  </si>
  <si>
    <t>CONSTRUCCIÓN DE PISO FIRME LOCALIDAD DE EL CAMPANARIO, EN EL MUNICIPIO DE TEQUILA</t>
  </si>
  <si>
    <t>CONSTRUCCIÓN DE PISO FIRME LOCALIDAD DE EXHACIENDA TLAZOLOLAPAN, EN EL MUNICIPIO DE TEQUILA</t>
  </si>
  <si>
    <t>CONSTRUCCIÓN DE PISO FIRME LOCALIDAD DE MIRADOR, EN EL MUNICIPIO DE TEQUILA</t>
  </si>
  <si>
    <t xml:space="preserve"> MIRADOR</t>
  </si>
  <si>
    <t>CONSTRUCCIÓN DE PISO FIRME LOCALIDAD DE OCOTEMPA 044, EN EL MUNICIPIO DE TEQUILA</t>
  </si>
  <si>
    <t>CONSTRUCCIÓN DE PISO FIRME LOCALIDAD DE OCOTEMPA 007, EN EL MUNICIPIO DE TEQUILA</t>
  </si>
  <si>
    <t>CONSTRUCCIÓN DE PISO FIRME LOCALIDAD DE OCOTZOCOTLA, EN EL MUNICIPIO DE TEQUILA</t>
  </si>
  <si>
    <t>OCOTZOCOTLA</t>
  </si>
  <si>
    <t>CONSTRUCCIÓN DE PISO FIRME LOCALIDAD DE OXTOTILA, EN EL MUNICIPIO DE TEQUILA</t>
  </si>
  <si>
    <t>OXTOTILA</t>
  </si>
  <si>
    <t>CONSTRUCCIÓN DE PISO FIRME LOCALIDAD DE POPOCATÉPETL, EN EL MUNICIPIO DE TEQUILA</t>
  </si>
  <si>
    <t>POPOCATÉPETL</t>
  </si>
  <si>
    <t>CONSTRUCCIÓN DE PISO FIRME LOCALIDAD DE POXCAUTLA, EN EL MUNICIPIO DE TEQUILA</t>
  </si>
  <si>
    <t>CONSTRUCCIÓN DE PISO FIRME LOCALIDAD DE TEOTZACUALCO, EN EL MUNICIPIO DE TEQUILA</t>
  </si>
  <si>
    <t>TEOTZACUALCO</t>
  </si>
  <si>
    <t>CONSTRUCCIÓN DE PISO FIRME LOCALIDAD DE TEPAPALOTLA, EN EL MUNICIPIO DE TEQUILA</t>
  </si>
  <si>
    <t>CONSTRUCCIÓN DE PISO FIRME LOCALIDAD DE TEPECUITLAPA, EN EL MUNICIPIO DE TEQUILA</t>
  </si>
  <si>
    <t>CONSTRUCCIÓN DE CUARTO DORMITORIO LOCALIDAD DE AGUA DE ORO, EN EL MUNICIPIO DE ALPATLÁHUAC.</t>
  </si>
  <si>
    <t>Alpatlahuac</t>
  </si>
  <si>
    <t>AGUA DE ORO</t>
  </si>
  <si>
    <t>CONSTRUCCIÓN DE PISO FIRME LOCALIDAD DE TLECUAXCO, EN EL MUNICIPIO DE TEQUILA</t>
  </si>
  <si>
    <t>CONSTRUCCIÓN DE PISO FIRME LOCALIDAD DE XALXOCOTLA, EN EL MUNICIPIO DE TEQUILA</t>
  </si>
  <si>
    <t>CONSTRUCCIÓN DE PISO FIRME LOCALIDAD DE XONOCOJTLA, EN EL MUNICIPIO DE TEQUILA</t>
  </si>
  <si>
    <t>XONOCOJTLA</t>
  </si>
  <si>
    <t>CONSTRUCCIÓN DE CUARTO DORMITORIO LOCALIDAD DE AYAHUALULCO, EN EL MUNICIPIO DE ALPATLÁHUAC.</t>
  </si>
  <si>
    <t>CONSTRUCCIÓN DE PISO FIRME LOCALIDAD DE ACOLCO, EN EL MUNICIPIO DE ALPATLÁHUAC</t>
  </si>
  <si>
    <t>ACOLCO</t>
  </si>
  <si>
    <t>CONSTRUCCIÓN DE PISO FIRME LOCALIDAD DE ATEOPA, EN EL MUNICIPIO DE ALPATLÁHUAC</t>
  </si>
  <si>
    <t>ATEOPA</t>
  </si>
  <si>
    <t>CONSTRUCCION DE CUARTOS DORMITORIO EN LA LOCALIDAD DE AYOCO EN EL MUNICIPIO DE CHICONTEPEC</t>
  </si>
  <si>
    <t>AYOCO</t>
  </si>
  <si>
    <t>CONSTRUCCIÓN DE CUARTO DORMITORIO LOCALIDAD DE COCALZINGO, EN EL MUNICIPIO DE ALPATLÁHUAC.</t>
  </si>
  <si>
    <t>COCALZINGO</t>
  </si>
  <si>
    <t>CONSTRUCCIÓN DE PISO FIRME LOCALIDAD DE COCALZINGO, EN EL MUNICIPIO DE ALPATLÁHUAC</t>
  </si>
  <si>
    <t>CONSTRUCCIÓN DE PISO FIRME LOCALIDAD DE IXTAQUILITLA (EL RINCÓN), EN EL MUNICIPIO DE ALPATLÁHUAC</t>
  </si>
  <si>
    <t>IXTAQUILITLA (EL RINCÓN)</t>
  </si>
  <si>
    <t>CONSTRUCCION DE CUARTOS DORMITORIO EN LA LOCALIDAD DE EL MIRADOR EN EL MUNICIPIO DE CHICONTEPEC</t>
  </si>
  <si>
    <t>CONSTRUCCIÓN DE CUARTO DORMITORIO LOCALIDAD DE IXTAQUILITLA (EL RINCÓN), EN EL MUNICIPIO DE ALPATLÁHUAC.</t>
  </si>
  <si>
    <t>CONSTRUCCIÓN DE PISO FIRME LOCALIDAD DE LA VENTANA (LA HUISTLA), EN EL MUNICIPIO DE ALPATLÁHUAC</t>
  </si>
  <si>
    <t>LA VENTANA (LA HUISTLA)</t>
  </si>
  <si>
    <t>CONSTRUCCION DE CUARTOS DORMITORIO EN LA LOCALIDAD DE TECERCA VIEJA EN EL MUNICIPIO DE CHICONTEPEC</t>
  </si>
  <si>
    <t>CONSTRUCCIÓN DE PISO FIRME LOCALIDAD DE MESA DE BUENAVISTA, EN EL MUNICIPIO DE ALPATLÁHUAC</t>
  </si>
  <si>
    <t>MESA DE BUENAVISTA</t>
  </si>
  <si>
    <t>CONSTRUCCION DE CUARTOS DORMITORIO EN LA LOCALIDAD DE TLACOLULA EN EL MUNICIPIO DE CHICONTEPEC</t>
  </si>
  <si>
    <t xml:space="preserve">TLACOLULA </t>
  </si>
  <si>
    <t>CONSTRUCCIÓN DE CUARTO DORMITORIO LOCALIDAD DE MALACATEPEC, EN EL MUNICIPIO DE ALPATLÁHUAC.</t>
  </si>
  <si>
    <t>MALACATEPEC</t>
  </si>
  <si>
    <t>CONSTRUCCIÓN DE CUARTO DORMITORIO LOCALIDAD DE NUEVA VIDA, EN EL MUNICIPIO DE ALPATLÁHUAC.</t>
  </si>
  <si>
    <t>NUEVA VIDA</t>
  </si>
  <si>
    <t>CONSTRUCCIÓN DE CUARTO DORMITORIO LOCALIDAD DE RANCHO ALEGRE, EN EL MUNICIPIO DE ALPATLÁHUAC.</t>
  </si>
  <si>
    <t>RANCHO ALEGRE</t>
  </si>
  <si>
    <t>CONSTRUCCIÓN DE CUARTO DORMITORIO LOCALIDAD DE TECUANAPILLA, EN EL MUNICIPIO DE ALPATLÁHUAC.</t>
  </si>
  <si>
    <t>TECUANAPILLA</t>
  </si>
  <si>
    <t>CONSTRUCCIÓN DE CUARTO DORMITORIO LOCALIDAD DE XICOLA, EN EL MUNICIPIO DE ALPATLÁHUAC.</t>
  </si>
  <si>
    <t>XICOLA</t>
  </si>
  <si>
    <t>CONSTRUCCIÓN DE CUARTO DORMITORIO LOCALIDAD DE ATOYAC, EN EL MUNICIPIO DE ATOYAC</t>
  </si>
  <si>
    <t>Atoyac</t>
  </si>
  <si>
    <t>ATOYAC</t>
  </si>
  <si>
    <t>CONSTRUCCIÓN DE PISO FIRME LOCALIDAD DE NUEVA VIDA, EN EL MUNICIPIO DE ALPATLÁHUAC</t>
  </si>
  <si>
    <t>CONSTRUCCIÓN DE CUARTO DORMITORIO LOCALIDAD DE TOMATLÁN, EN EL MUNICIPIO DE TOMATLÁN</t>
  </si>
  <si>
    <t>Tomatlan</t>
  </si>
  <si>
    <t>TOMATLÁN</t>
  </si>
  <si>
    <t>CONSTRUCCIÓN DE PISO FIRME LOCALIDAD DE RANCHO NUEVO, EN EL MUNICIPIO DE ALPATLÁHUAC</t>
  </si>
  <si>
    <t>CONSTRUCCIÓN DE PISO FIRME LOCALIDAD DE SAN JOSÉ TEACALCO, EN EL MUNICIPIO DE ALPATLÁHUAC</t>
  </si>
  <si>
    <t>SAN JOSÉ TEACALCO</t>
  </si>
  <si>
    <t>CONSTRUCCIÓN DE PISO FIRME LOCALIDAD DE TEACUANAPILLA, EN EL MUNICIPIO DE ALPATLÁHUAC</t>
  </si>
  <si>
    <t xml:space="preserve">TEACUANAPILLA </t>
  </si>
  <si>
    <t>CONSTRUCCIÓN DE PISO FIRME LOCALIDAD DE UNIÓN CRUZ VERDE, EN EL MUNICIPIO DE ALPATLÁHUAC</t>
  </si>
  <si>
    <t>UNIÓN CRUZ VERDE</t>
  </si>
  <si>
    <t>CONSTRUCCIÓN DE PISO FIRME LOCALIDAD DE XICOLA, EN EL MUNICIPIO DE ALPATLÁHUAC</t>
  </si>
  <si>
    <t>CONSTRUCCIÓN DE PISO FIRME LOCALIDAD DE ATOYAC 011A, EN EL MUNICIPIO DE ATOYAC</t>
  </si>
  <si>
    <t>CONSTRUCCIÓN DE PISO FIRME LOCALIDAD DE GENERAL MIGUEL ALEMÁN (POTRERO NUEVO) 0143, EN EL MUNICIPIO DE ATOYAC</t>
  </si>
  <si>
    <t>GENERAL MIGUEL ALEMÁN (POTRERO NUEVO)</t>
  </si>
  <si>
    <t>CONSTRUCCIÓN DE PISO FIRME LOCALIDAD DE GENERAL MIGUEL ALEMÁN (POTRERO NUEVO) 0158, EN EL MUNICIPIO DE ATOYAC</t>
  </si>
  <si>
    <t>CONSTRUCCIÓN DE PISO FIRME LOCALIDAD DE GENERAL MIGUEL ALEMÁN (POTRERO NUEVO) 0073, EN EL MUNICIPIO DE ATOYAC</t>
  </si>
  <si>
    <t>CONSTRUCCIÓN DE PISO FIRME LOCALIDAD DE GENERAL MIGUEL ALEMÁN (POTRERO NUEVO) 0139, EN EL MUNICIPIO DE ATOYAC</t>
  </si>
  <si>
    <t>CONSTRUCCIÓN DE PISO FIRME LOCALIDAD DE TOMATLÁN 004A, EN EL MUNICIPIO DE TOMATLÁN</t>
  </si>
  <si>
    <t>CONSTRUCCION DE CUARTOS DORMITORIO EN LA LOCALIDAD DE TANTIMA DEL MUNICIPIO DE TANTIMA</t>
  </si>
  <si>
    <t xml:space="preserve"> TANTIMA</t>
  </si>
  <si>
    <t>CONSTRUCCION DE CUARTOS DORMITORIO EN LA LOCALIDAD DE SAN SEBASTIAN DEL MUNICIPIO DE TANTIMA</t>
  </si>
  <si>
    <t>SAN SEBASTIAN</t>
  </si>
  <si>
    <t>CONSTRUCCION DE CUARTOS DORMITORIO EN LA LOCALIDAD DE EL MIRADOR DEL MUNICIPIO DE CHICONAMEL</t>
  </si>
  <si>
    <t>Chiconamel</t>
  </si>
  <si>
    <t>CONSTRUCCION DE CUARTOS DORMITORIO EN LA LOCALIDAD DE MOTOLTEPEC DEL MUNICIPIO DE CHICONAMEL</t>
  </si>
  <si>
    <t>MOTOLTEPEC</t>
  </si>
  <si>
    <t>CONSTRUCCION DE CUARTOS DORMITORIO EN LA LOCALIDAD DE LLANO DE BUSTOS DEL MUNICIPIO DE TAMPICO ALTO</t>
  </si>
  <si>
    <t xml:space="preserve"> LLANO DE BUSTOS</t>
  </si>
  <si>
    <t>CONSTRUCCION DE CUARTOS DORMITORIO EN LA LOCALIDAD DE ROMANTLA DEL MUNICIPIO DE CHICONAMEL</t>
  </si>
  <si>
    <t>ROMANTLA</t>
  </si>
  <si>
    <t>CONSTRUCCION DE CUARTOS DORMITORIO EN LA LOCALIDAD DE TANCAZAHUELA DEL MUNICIPIO DE CHICONAMEL</t>
  </si>
  <si>
    <t>TANCAZAHUELA</t>
  </si>
  <si>
    <t>CONSTRUCCION DE CUARTOS DORMITORIO EN LA LOCALIDAD DE MATA DE CHAVEZ DEL MUNICIPIO DE TAMPICO ALTO</t>
  </si>
  <si>
    <t>MATA DE CHAVEZ</t>
  </si>
  <si>
    <t>CONSTRUCCION DE CUARTOS DORMITORIO EN LA LOCALIDAD DE EL ZAPOTAL DEL MUNICIPIO DE TANTIMA</t>
  </si>
  <si>
    <t>EL ZAPOTAL</t>
  </si>
  <si>
    <t>CONSTRUCCION DE CUARTOS DORMITORIO EN LA LOCALIDAD DE  EL MEZQUITE, EN EL MUNICIPIO DE IXCATEPEC.</t>
  </si>
  <si>
    <t>EL MEZQUITE</t>
  </si>
  <si>
    <t>CONSTRUCCION DE CUARTOS DORMITORIO EN LA LOCALIDAD DE PUEBLO VIEJO DEL MUNICIPIO DE COACOATZINTLA</t>
  </si>
  <si>
    <t>Coacoatzintla</t>
  </si>
  <si>
    <t>PUEBLO VIEJO</t>
  </si>
  <si>
    <t>CONSTRUCCION DE CUARTOS DORMITORIO EN LA LOCALIDAD DE PUNTA DE BUSTOS DEL MUNICIPIO DE TAMPICO ALTO</t>
  </si>
  <si>
    <t>PUNTA DE BUSTOS</t>
  </si>
  <si>
    <t>CONSTRUCCION DE CUARTOS DORMITORIO EN LA LOCALIDAD DE  EL RINCON EN EL MUNICIPIO DE IXCATEPEC.</t>
  </si>
  <si>
    <t>EL RINCON</t>
  </si>
  <si>
    <t>CONSTRUCCION DE CUARTOS DORMITORIO EN LA LOCALIDAD DE GUTIERREZ ZAMORA DEL MUNICIPIO DE TANTIMA</t>
  </si>
  <si>
    <t>GUTIERREZ ZAMORA</t>
  </si>
  <si>
    <t>CONSTRUCCION DE CUARTOS DORMITORIO EN LA LOCALIDAD DE  FLORIJOMEL (LA PEÑA)  EN EL MUNICIPIO DE IXCATEPEC.</t>
  </si>
  <si>
    <t>FLORIJOMEL (LA PEÑA)</t>
  </si>
  <si>
    <t>CONSTRUCCION DE CUARTOS DORMITORIO EN LA LOCALIDAD DE BENITO JUAREZ DEL MUNICIPIO DE TANTIMA</t>
  </si>
  <si>
    <t>BENITO JUAREZ</t>
  </si>
  <si>
    <t>CONSTRUCCION DE CUARTOS DORMITORIO EN LA LOCALIDAD DE  GAVILAN  EN EL MUNICIPIO DE IXCATEPEC.</t>
  </si>
  <si>
    <t>CONSTRUCCION DE PISO FIRME EN LA LOCALIDAD DE BENITO JUAREZ DEL MUNICIPIO DE TANTIMA</t>
  </si>
  <si>
    <t>CONSTRUCCION DE PISO FIRME EN LA LOCALIDAD DE EL HIGO DEL MUNICIPIO DEL HIGO</t>
  </si>
  <si>
    <t>CONSTRUCCION DE PISO FIRME EN LA LOCALIDAD EJIDO DE LAS FLORES DEL MUNICIPIO DE TANTIMA</t>
  </si>
  <si>
    <t>EJIDO DE LAS FLORES</t>
  </si>
  <si>
    <t>CONSTRUCCION DE CUARTOS DORMITORIO EN LA LOCALIDAD DE  HUACHOLULA  EN EL MUNICIPIO DE IXCATEPEC.</t>
  </si>
  <si>
    <t>CONSTRUCCION DE PISO FIRME EN LA LOCALIDAD DE ALTO DE LA ZAPUPERA DEL MUNICIPIO DE TAMPICO ALTO</t>
  </si>
  <si>
    <t>CONSTRUCCION DE CUARTOS DORMITORIO EN LA LOCALIDAD DE  LAS CHACAS  EN EL MUNICIPIO DE IXCATEPEC.</t>
  </si>
  <si>
    <t xml:space="preserve"> LAS CHACAS</t>
  </si>
  <si>
    <t>CONSTRUCCION DE CUARTOS DORMITORIO EN LA LOCALIDAD DE  POZA AZUL  EN EL MUNICIPIO DE IXCATEPEC.</t>
  </si>
  <si>
    <t>CONSTRUCCION DE CUARTOS DORMITORIO EN LA LOCALIDAD DE  TANCUBAN   EN EL MUNICIPIO DE IXCATEPEC.</t>
  </si>
  <si>
    <t xml:space="preserve">TANCUBAN </t>
  </si>
  <si>
    <t>CONSTRUCCION DE PISO FIRME EN LA LOCALIDAD EL ANONO CUCHARAS DEL MUNICIPIO DE TANTIMA</t>
  </si>
  <si>
    <t>EL ANONO CUCHARAS</t>
  </si>
  <si>
    <t>CONSTRUCCION DE PISO FIRME EN LA LOCALIDAD ARROYO DEL MONTE DEL MUNICIPIO DE TAMPICO ALTO</t>
  </si>
  <si>
    <t xml:space="preserve"> ARROYO DEL MONTE</t>
  </si>
  <si>
    <t>CONSTRUCCION DE CUARTOS DORMITORIO EN LA LOCALIDAD DE  DOCTOR LICEAGA   EN EL MUNICIPIO DE TANCOCO.</t>
  </si>
  <si>
    <t>DOCTOR LICEAGA</t>
  </si>
  <si>
    <t>CONSTRUCCION DE PISO FIRME EN LA LOCALIDAD EL MIRADOR (EL MANGUITO) DEL MUNICIPIO DE TANTIMA</t>
  </si>
  <si>
    <t>EL MIRADOR (EL MANGUITO)</t>
  </si>
  <si>
    <t>CONSTRUCCION DE PISO FIRME EN LA LOCALIDAD EL JOBO CONGREGACIÓN ESCRIBANO DEL MUNICIPIO DE TAMPICO ALTO</t>
  </si>
  <si>
    <t>CONSTRUCCION DE PISO FIRME EN LA LOCALIDAD EL ZAPOTAL DEL MUNICIPIO DE TANTIMA</t>
  </si>
  <si>
    <t>CONSTRUCCION DE PISO FIRME EN LA LOCALIDAD KILOMETRO CIEN DEL MUNICIPIO DE TAMPICO ALTO</t>
  </si>
  <si>
    <t xml:space="preserve"> KILOMETRO CIEN</t>
  </si>
  <si>
    <t>CONSTRUCCION DE PISO FIRME EN LA LOCALIDAD KILOMETRO SETENTA Y CINCO DEL MUNICIPIO DE TAMPICO ALTO</t>
  </si>
  <si>
    <t>KILOMETRO SETENTA Y CINCO</t>
  </si>
  <si>
    <t>CONSTRUCCION DE PISO FIRME EN LA LOCALIDAD GUTIERREZ ZAMORA DEL MUNICIPIO DE TANTIMA</t>
  </si>
  <si>
    <t>CONSTRUCCION DE PISO FIRME EN LA LOCALIDAD KILOMETRO SETENTA Y NUEVE DEL MUNICIPIO DE TAMPICO ALTO</t>
  </si>
  <si>
    <t>KILOMETRO SETENTA Y NUEVE</t>
  </si>
  <si>
    <t>CONSTRUCCION DE PISO FIRME EN LA LOCALIDAD DE ARENALITO DEL MUNICIPIO DE SANTIAGO  SOCHIAPAN</t>
  </si>
  <si>
    <t>Santiago Sochiapan</t>
  </si>
  <si>
    <t>ARENALITO</t>
  </si>
  <si>
    <t>CONSTRUCCION DE PISO FIRME EN LA LOCALIDAD LA ESCONDIDA DEL MUNICIPIO DE TAMPICO ALTO</t>
  </si>
  <si>
    <t>LA ESCONDIDA</t>
  </si>
  <si>
    <t>CONSTRUCCION DE PISO FIRME EN LA LOCALIDAD LA CEIBA DE OCAMPO DEL MUNICIPIO DE TANTIMA</t>
  </si>
  <si>
    <t>LA CEIBA DE OCAMPO</t>
  </si>
  <si>
    <t>CONSTRUCCION DE CUARTOS DORMITORIO EN LA LOCALIDAD DE  IGNACIO ZARAGOZA   EN EL MUNICIPIO DE TANCOCO.</t>
  </si>
  <si>
    <t>CONSTRUCCION DE PISO FIRME EN LA LOCALIDAD LA MAJAHUA DEL MUNICIPIO DE TAMPICO ALTO</t>
  </si>
  <si>
    <t xml:space="preserve">CONSTRUCCION DE PISO FIRME EN LA LOCALIDAD DE EL PARAISO DEL MUNICIPIO DE SANTIAGO SOCHIAPAN </t>
  </si>
  <si>
    <t>EL PARAISO</t>
  </si>
  <si>
    <t>CONSTRUCCION DE PISO FIRME EN LA LOCALIDAD DE ARROYO COLORADO (CRUZ VERDE)  DEL MUNICIPIO DE SANTIAGO  SOCHIAPAN</t>
  </si>
  <si>
    <t>ARROYO COLORADO (CRUZ VERDE)</t>
  </si>
  <si>
    <t>CONSTRUCCION DE CUARTOS DORMITORIO EN LA LOCALIDAD DE  KILOMETRO CUARENTA Y TRES   EN EL MUNICIPIO DE TANCOCO.</t>
  </si>
  <si>
    <t>CONSTRUCCION DE PISO FIRME EN LA LOCALIDAD LAS FLORES DEL MUNICIPIO DE TANTIMA</t>
  </si>
  <si>
    <t xml:space="preserve"> LAS FLORES</t>
  </si>
  <si>
    <t>CONSTRUCCION DE CUARTOS DORMITORIO EN LA LOCALIDAD DE  LA MORA Y TRES   EN EL MUNICIPIO DE TANCOCO.</t>
  </si>
  <si>
    <t>CONSTRUCCION DE CUARTOS DORMITORIO EN LA LOCALIDAD DE  TOTECO Y TRES   EN EL MUNICIPIO DE TANCOCO.</t>
  </si>
  <si>
    <t xml:space="preserve"> TOTECO </t>
  </si>
  <si>
    <t>CONSTRUCCION DE CUARTOS DORMITORIO EN LA LOCALIDAD DE ZACAMIXTLE Y TRES   EN EL MUNICIPIO DE TANCOCO.</t>
  </si>
  <si>
    <t xml:space="preserve">ZACAMIXTLE </t>
  </si>
  <si>
    <t>CONSTRUCCION DE PISO FIRME EN LA LOCALIDAD LOS HIGUEROS DEL MUNICIPIO DE TANTIMA</t>
  </si>
  <si>
    <t>CONSTRUCCION DE PISO FIRME EN LA LOCALIDAD LA RIVERA DEL MUNICIPIO DE TAMPICO ALTO</t>
  </si>
  <si>
    <t>CONSTRUCCION DE PISO FIRME EN LA LOCALIDAD DE ARROYO SANTA MARIA DEL MUNICIPIO DE SANTIAGO  SOCHIAPAN</t>
  </si>
  <si>
    <t>ARROYO SANTA MARIA</t>
  </si>
  <si>
    <t xml:space="preserve">CONSTRUCCION DE PISO FIRME EN LA LOCALIDAD DE EMILIANO ZAPATA DEL MUNICIPIO DE SANTIAGO SOCHIAPAN </t>
  </si>
  <si>
    <t>CONSTRUCCION DE PISO FIRME EN LA LOCALIDAD LAS CHACAS DEL MUNICIPIO DE TAMPICO ALTO</t>
  </si>
  <si>
    <t>CONSTRUCCION DE PISO FIRME EN LA LOCALIDAD DE BENITO JUAREZ DEL MUNICIPIO DE SANTIAGO  SOCHIAPAN</t>
  </si>
  <si>
    <t xml:space="preserve"> BENITO JUAREZ</t>
  </si>
  <si>
    <t>CONSTRUCCION DE PISO FIRME EN LA LOCALIDAD DE LLANO GRANDE DEL MUNICIPIO DE TAMPICO ALTO</t>
  </si>
  <si>
    <t xml:space="preserve"> LLANO GRANDE</t>
  </si>
  <si>
    <t>CONSTRUCCION DE PISO FIRME EN LA LOCALIDAD NUEVO OCAMPO (CONGREGACION DE OCAMPO) DEL MUNICIPIO DE TANTIMA</t>
  </si>
  <si>
    <t>NUEVO OCAMPO (CONGREGACION DE OCAMPO)</t>
  </si>
  <si>
    <t>CONSTRUCCION DE PISO FIRME EN LA LOCALIDAD DE BOCA DEL MONTE DEL MUNICIPIO DE SANTIAGO  SOCHIAPAN</t>
  </si>
  <si>
    <t>BOCA DEL MONTE</t>
  </si>
  <si>
    <t xml:space="preserve">CONSTRUCCION DE PISO FIRME EN LA LOCALIDAD DE GENERAL LAZARO CARDENAS DEL MUNICIPIO DE SANTIAGO SOCHIAPAN </t>
  </si>
  <si>
    <t>GENERAL LAZARO CARDENAS</t>
  </si>
  <si>
    <t>CONSTRUCCION DE PISO FIRME EN LA LOCALIDAD DE MATA DE CHAVEZ DEL MUNICIPIO DE TAMPICO ALTO</t>
  </si>
  <si>
    <t>CONSTRUCCION DE PISO FIRME EN LA LOCALIDAD NUEVO XUCHITL DEL MUNICIPIO DE TANTIMA</t>
  </si>
  <si>
    <t>CONSTRUCCION DE PISO FIRME EN LA LOCALIDAD DE TAMPICO ALTO DEL MUNICIPIO DE TAMPICO ALTO</t>
  </si>
  <si>
    <t>TAMPICO ALTO</t>
  </si>
  <si>
    <t xml:space="preserve">CONSTRUCCION DE PISO FIRME EN LA LOCALIDAD DE LA CEIBA NUEVA DEL MUNICIPIO DE SANTIAGO SOCHIAPAN </t>
  </si>
  <si>
    <t>LA CEIBA NUEVA</t>
  </si>
  <si>
    <t>CONSTRUCCION DE PISO FIRME EN LA LOCALIDAD DE EL ZAPOTE (EL CAPULIN)  DEL MUNICIPIO DE OTATITLAN</t>
  </si>
  <si>
    <t>Otatitlan</t>
  </si>
  <si>
    <t>EL ZAPOTE (EL CAPULIN)</t>
  </si>
  <si>
    <t>CONSTRUCCION DE PISO FIRME EN LA LOCALIDAD SAN ANDRES DEL MUNICIPIO DE TANTIMA</t>
  </si>
  <si>
    <t>SAN ANDRES</t>
  </si>
  <si>
    <t>CONSTRUCCION DE PISO FIRME EN LA LOCALIDAD SAN SEBASTIAN DEL MUNICIPIO DE TANTIMA</t>
  </si>
  <si>
    <t>CONSTRUCCION DE PISO FIRME EN LA LOCALIDAD DE FRONTERA (EJIDO PASO NUEVO) DEL MUNICIPIO DE OTATITLAN</t>
  </si>
  <si>
    <t>FRONTERA (EJIDO PASO NUEVO)</t>
  </si>
  <si>
    <t xml:space="preserve">CONSTRUCCION DE PISO FIRME EN LA LOCALIDAD DE LA LAGUNA  DEL MUNICIPIO DE SANTIAGO SOCHIAPAN </t>
  </si>
  <si>
    <t>LA LAGUNA</t>
  </si>
  <si>
    <t>CONSTRUCCION DE PISO FIRME EN LA LOCALIDAD JESÚS URUETA (SAN ANTONIO) DEL MUNICIPIO DE OTATITLAN</t>
  </si>
  <si>
    <t>JESÚS URUETA (SAN ANTONIO)</t>
  </si>
  <si>
    <t>CONSTRUCCION DE  CUARTOS DORMITORIO EN LA LOCALIDAD DE TLACHINOLA DEL MUNICIPIO DE COACOATZINTLA</t>
  </si>
  <si>
    <t>TLACHINOLA</t>
  </si>
  <si>
    <t xml:space="preserve">CONSTRUCCION DE PISO FIRME EN LA LOCALIDAD DE LA UNION PROGRESO TATAHUICAPA DEL MUNICIPIO DE SANTIAGO SOCHIAPAN </t>
  </si>
  <si>
    <t>LA UNION PROGRESO TATAHUICAPA</t>
  </si>
  <si>
    <t>CONSTRUCCION DE  CUARTOS DORMITORIO EN LA LOCALIDAD DE COACOATZINTLA DEL MUNICIPIO DE COACOATZINTLA</t>
  </si>
  <si>
    <t xml:space="preserve"> COACOATZINTLA</t>
  </si>
  <si>
    <t>CONSTRUCCION DE PISO FIRME EN LA LOCALIDAD DE CHICONAMEL DEL MUNICIPIO DE CHICONAMEL</t>
  </si>
  <si>
    <t>CHICONAMEL</t>
  </si>
  <si>
    <t xml:space="preserve">CONSTRUCCION DE PISO FIRME EN LA LOCALIDAD DE NIÑOS HEROES DEL MUNICIPIO DE SANTIAGO SOCHIAPAN </t>
  </si>
  <si>
    <t>NIÑOS HEROES</t>
  </si>
  <si>
    <t>CONSTRUCCION DE PISO FIRME EN LA LOCALIDAD LA CONCHITA DEL MUNICIPIO DE OTATITLAN</t>
  </si>
  <si>
    <t>LA CONCHITA</t>
  </si>
  <si>
    <t>CONSTRUCCION DE PISO FIRME EN LA LOCALIDAD DE MOTOLTEPEC DEL MUNICIPIO DE CHICONAMEL</t>
  </si>
  <si>
    <t>CONSTRUCCION DE PISO FIRME EN LA LOCALIDAD DE TUXTILLA DEL MUNICIPIO DE TUXTILLA</t>
  </si>
  <si>
    <t>Tuxtilla</t>
  </si>
  <si>
    <t>TUXTILLA</t>
  </si>
  <si>
    <t>CONSTRUCCION DE PISO FIRME EN LA LOCALIDAD DE ROMANTLA DEL MUNICIPIO DE CHICONAMEL</t>
  </si>
  <si>
    <t xml:space="preserve">CONSTRUCCION DE PISO FIRME EN LA LOCALIDAD DE NUEVA BOCA DEL MONTE DEL MUNICIPIO DE SANTIAGO SOCHIAPAN </t>
  </si>
  <si>
    <t>NUEVA BOCA DEL MONTE</t>
  </si>
  <si>
    <t xml:space="preserve">CONSTRUCCION DE PISO FIRME EN LA LOCALIDAD DE PUEBLA DEL MUNICIPIO DE SANTIAGO SOCHIAPAN </t>
  </si>
  <si>
    <t>PUEBLA</t>
  </si>
  <si>
    <t>CONSTRUCCION DE PISO FIRME EN LA LOCALIDAD DE TUXTLILLA DEL MUNICIPIO DE TUXTLILLA</t>
  </si>
  <si>
    <t>CONSTRUCCION DE PISO FIRME EN LA LOCALIDAD DE TANCAZAHUELA DEL MUNICIPIO DE CHICONAMEL</t>
  </si>
  <si>
    <t xml:space="preserve">CONSTRUCCION DE CUARTOS DORMITORIO EN LA LOCALIDAD DE  EL PELADIENTE MUNICIPIO DE OTATITLAN </t>
  </si>
  <si>
    <t>EL PELADIENTE</t>
  </si>
  <si>
    <t>CONSTRUCCION DE PISO FIRME EN LA LOCALIDAD DE OTATITLAN DEL MUNICIPIO DE OTATITLAN</t>
  </si>
  <si>
    <t>OTATITLAN</t>
  </si>
  <si>
    <t xml:space="preserve">CONSTRUCCION DE PISO FIRME EN LA LOCALIDAD DE SAN CRISTOBAL DEL MUNICIPIO DE SANTIAGO SOCHIAPAN </t>
  </si>
  <si>
    <t>SAN CRISTOBAL</t>
  </si>
  <si>
    <t>CONSTRUCCION DE  CUARTOS DORMITORIO EN LA LOCALIDAD DE BARRIO SAN MIGUEL DEL MUNICIPIO DE LAS VIGAS DE RAMIREZ</t>
  </si>
  <si>
    <t>Las Vigas de Ramirez</t>
  </si>
  <si>
    <t>BARRIO SAN MIGUEL</t>
  </si>
  <si>
    <t>CONSTRUCCION DE  CUARTOS DORMITORIO EN LA LOCALIDAD DE EL LLANILLO REDONDO  DEL MUNICIPIO DE LAS VIGAS DE RAMIREZ</t>
  </si>
  <si>
    <t>EL LLANILLO REDONDO</t>
  </si>
  <si>
    <t>CONSTRUCCION DE CUARTOS DORMITORIO EN LA LOCALIDAD DE EL OTATITLAN  DEL MUNICIPIO DE OTATITLAN</t>
  </si>
  <si>
    <t xml:space="preserve">CONSTRUCCION DE PISO FIRME EN LA LOCALIDAD DE SAN GABRIEL DE LA CHINANTLA DEL MUNICIPIO DE SANTIAGO SOCHIAPAN </t>
  </si>
  <si>
    <t>SAN GABRIEL DE LA CHINANTLA</t>
  </si>
  <si>
    <t>CONSTRUCCION DE  CUARTOS DORMITORIO EN LA LOCALIDAD DE EL PAISANO  DEL MUNICIPIO DE LAS VIGAS DE RAMIREZ</t>
  </si>
  <si>
    <t xml:space="preserve">EL PAISANO </t>
  </si>
  <si>
    <t>CONSTRUCCION DE PISO FIRME EN LA LOCALIDAD DE EL PELADIENTE DEL MUNICIPIO DE OTATITLAN</t>
  </si>
  <si>
    <t xml:space="preserve">CONSTRUCCION DE PISO FIRME EN LA LOCALIDAD DE SANTA MARGARITA YOGOPI  DEL MUNICIPIO DE SANTIAGO SOCHIAPAN </t>
  </si>
  <si>
    <t xml:space="preserve">SANTA MARGARITA YOGOPI </t>
  </si>
  <si>
    <t>CONSTRUCCION DE PISO FIRME EN LA LOCALIDAD DE SAN LORENZO DEL MUNICIPIO DE OTATITLAN</t>
  </si>
  <si>
    <t>SAN LORENZO</t>
  </si>
  <si>
    <t>CONSTRUCCION DE  CUARTOS DORMITORIO EN LA LOCALIDAD DE LA ALCANTARILLA  DEL MUNICIPIO DE LAS VIGAS DE RAMIREZ</t>
  </si>
  <si>
    <t>LA ALCANTARILLA</t>
  </si>
  <si>
    <t>CONSTRUCCION DE CUARTO DORMITORIO EN LA LOCALIDAD DE ACATITLA  DEL MUNICIPIO DE ASTACINGA</t>
  </si>
  <si>
    <t xml:space="preserve">ACATITLA </t>
  </si>
  <si>
    <t>CONSTRUCCION DE CUARTOS DORMITORIO EN LA LOCALIDAD DE MANZANILLO   DEL MUNICIPIO DE LAS VIGAS DE RAMIREZ</t>
  </si>
  <si>
    <t>MANZANILLO</t>
  </si>
  <si>
    <t>CONSTRUCCION DE PISO FIRME EN LA LOCALIDAD DE TLACOJALPAN DEL MUNICIPIO DE TLACOJALPAN</t>
  </si>
  <si>
    <t>Tlacojalpan</t>
  </si>
  <si>
    <t>TLACOJALPAN</t>
  </si>
  <si>
    <t>CONSTRUCCION DE CUARTOS DORMITORIO EN LA LOCALIDAD DE OTATITLAN  DEL MUNICIPIO DE OTATITLAN</t>
  </si>
  <si>
    <t>CONSTRUCCION DE CUARTO DORMITORIO EN LA LOCALIDAD DE ACUAYUCAN  DEL MUNICIPIO DE ASTACINGA</t>
  </si>
  <si>
    <t xml:space="preserve">CONSTRUCCION DE PISO FIRME EN LA LOCALIDAD DE SANTA TERESA  DEL MUNICIPIO DE SANTIAGO SOCHIAPAN </t>
  </si>
  <si>
    <t xml:space="preserve">SANTA TERESA </t>
  </si>
  <si>
    <t>CONSTRUCCION DE CUARTOS DORMITORIO EN LA LOCALIDAD DE TEJERIAS DEL MUNICIPIO DE LAS VIGAS DE RAMIREZ</t>
  </si>
  <si>
    <t>TEJERIAS</t>
  </si>
  <si>
    <t>CONSTRUCCION DE CUARTOS DORMITORIO EN LA LOCALIDAD DE ARROYO COLORADO (CRUZ VERDE)  DEL MUNICIPIO DE SANTIAGO SOCHIAPAN</t>
  </si>
  <si>
    <t>CONSTRUCCION DECUARTO DORMITORIO EN LA LOCALIDAD DE HUAPANGO  DEL MUNICIPIO DE ASTACINGA</t>
  </si>
  <si>
    <t xml:space="preserve"> TLACOJALPAN</t>
  </si>
  <si>
    <t>CONSTRUCCION DE  CUARTOS DORMITORIO EN LA LOCALIDAD DE TEPETATES  DEL MUNICIPIO DE LAS VIGAS DE RAMIREZ</t>
  </si>
  <si>
    <t>TEPETATES</t>
  </si>
  <si>
    <t>CONSTRUCCION DE CUARTO DORMITORIO EN LA LOCALIDAD DE MEXCALTITLA  DEL MUNICIPIO DE ASTACINGA</t>
  </si>
  <si>
    <t>MEXCALTITLA</t>
  </si>
  <si>
    <t xml:space="preserve">CONSTRUCCION DE PISO FIRME EN LA LOCALIDAD DE TATAHUICAPA  DEL MUNICIPIO DE SANTIAGO SOCHIAPAN </t>
  </si>
  <si>
    <t>TATAHUICAPA</t>
  </si>
  <si>
    <t>CONSTRUCCION DE CUARTO DORMITORIO EN LA LOCALIDAD DE PARAJE ATECOMIC  DEL MUNICIPIO DE ASTACINGA</t>
  </si>
  <si>
    <t>CONSTRUCCION DE  CUARTOS DORMITORIO EN LA LOCALIDAD DE LAS  VIGAS DE RAMIREZ DEL MUNICIPIO DE LAS VIGAS DE RAMIREZ</t>
  </si>
  <si>
    <t>LAS VIGAS DE RAMIREZ</t>
  </si>
  <si>
    <t>CONSTRUCCION DE CUARTO DORMITORIO EN LA LOCALIDAD DE RANCHO NUEVO  DEL MUNICIPIO DE ASTACINGA</t>
  </si>
  <si>
    <t xml:space="preserve"> RANCHO NUEVO</t>
  </si>
  <si>
    <t>CONSTRUCCION DE CUARTO DORMITORIO EN LA LOCALIDAD DE XAYATEPEC  DEL MUNICIPIO DE ASTACINGA</t>
  </si>
  <si>
    <t>CONSTRUCCION DE CUARTOS DORMITORIO EN LA LOCALIDAD DE LAS VIGAS DE RAMIREZ DEL MUNICIPIO DE LAS VIGAS DE RAMIREZ</t>
  </si>
  <si>
    <t>CONSTRUCCION DE CUARTO DORMITORIO EN LA LOCALIDAD DE AHUACATLA  DEL MUNICIPIO DE MIXTLA DE ALTAMIRANO</t>
  </si>
  <si>
    <t>CONSTRUCCION DE CUARTO DORMITORIO EN LA LOCALIDAD DE AYAHUALULCO  DEL MUNICIPIO DE MIXTLA DE ALTAMIRANO</t>
  </si>
  <si>
    <t>CONSTRUCCION DE CUARTOS DORMITORIO EN LA LOCALIDAD DE ARROYO SANTA MARIA  DEL MUNICIPIO DE SANTIAGO SOCHIAPAN</t>
  </si>
  <si>
    <t xml:space="preserve">CONSTRUCCION DE PISO FIRME EN LA LOCALIDAD DE BARRIO SAN MIGUEL  DEL MUNICIPIO DE LAS VIGAS DE RAMIREZ </t>
  </si>
  <si>
    <t>CONSTRUCCION DE CUARTO DORMITORIO EN LA LOCALIDAD DE XOMETLA  DEL MUNICIPIO DE MIXTLA DE ALTAMIRANO</t>
  </si>
  <si>
    <t>CONSTRUCCION DE CUARTO DORMITORIO EN LA LOCALIDAD DE CRUZTITLA  DEL MUNICIPIO DE MIXTLA DE ALTAMIRANO</t>
  </si>
  <si>
    <t xml:space="preserve">CONSTRUCCION DE PISO FIRME EN LA LOCALIDAD DE CASA BLANCA DEL MUNICIPIO DE  LAS VIGAS DE RAMIREZ </t>
  </si>
  <si>
    <t>CASA BLANCA</t>
  </si>
  <si>
    <t xml:space="preserve">CONSTRUCCION DE PISO FIRME EN LA LOCALIDAD DE LLANILLO REDONDO DEL MUNICIPIO DE LAS VIGAS DE RAMIREZ </t>
  </si>
  <si>
    <t>LLANILLO REDONDO</t>
  </si>
  <si>
    <t>CONSTRUCCION DE CUARTO DORMITORIO EN LA LOCALIDAD DE MATLATECOYA  DEL MUNICIPIO DE MIXTLA DE ALTAMIRANO</t>
  </si>
  <si>
    <t>CONSTRUCCION DE PISO FIRME EN LA LOCALIDAD DE CHUMATLAN DEL MUNICIPIO DE CHUMATLAN</t>
  </si>
  <si>
    <t>Chumatlan</t>
  </si>
  <si>
    <t>CHUMATLAN</t>
  </si>
  <si>
    <t xml:space="preserve">CONSTRUCCION DE PISO FIRME EN LA LOCALIDAD DE EL PAISANO DEL MUNICIPIO DE  LAS VIGAS DE RAMIREZ </t>
  </si>
  <si>
    <t>EL PAISANO</t>
  </si>
  <si>
    <t>CONSTRUCCION DE CUARTO DORMITORIO EN LA LOCALIDAD DE TECOLOTLA  DEL MUNICIPIO DE MIXTLA DE ALTAMIRANO</t>
  </si>
  <si>
    <t>CONSTRUCCION DE CUARTOS DORMITORIO EN LA LOCALIDAD DE SAN GABRIEL DE LA CHINANTLA DEL MUNICIPIO SANTIAGO SOCHIAPAN</t>
  </si>
  <si>
    <t xml:space="preserve">CONSTRUCCION DE PISO FIRME EN LA LOCALIDAD DE ENCINO GACHO DEL MUNICIPIO DE  LAS VIGAS DE RAMIREZ </t>
  </si>
  <si>
    <t>ENCINO GACHO</t>
  </si>
  <si>
    <t>CONSTRUCCION DE CUARTO DORMITORIO EN LA LOCALIDAD DE TLACHICUAPA  DEL MUNICIPIO DE MIXTLA DE ALTAMIRANO</t>
  </si>
  <si>
    <t>TLACHICUAPA</t>
  </si>
  <si>
    <t xml:space="preserve">CONSTRUCCION DE PISO FIRME EN LA LOCALIDAD DE LA ALCANTARILLA DEL MUNICIPIO DE  LAS VIGAS DE RAMIREZ </t>
  </si>
  <si>
    <t>CONSTRUCCION DE CUARTOS DORMITORIO EN LA LOCALIDAD DE TLACOJALPAN DE CHAVEZ DEL MUNICIPIO DE TLACOJALPAN</t>
  </si>
  <si>
    <t>CONSTRUCCION DE CUARTOS DORMITORIO EN LA LOCALIDAD DE BENITO JUAREZ  DEL MUNICIPIO DE SANTIAGO SOCHIAPAN</t>
  </si>
  <si>
    <t>CONSTRUCCION DE CUARTO DORMITORIO EN LA LOCALIDAD DE TETZILQUILA  DEL MUNICIPIO DE MIXTLA DE ALTAMIRANO</t>
  </si>
  <si>
    <t xml:space="preserve">CONSTRUCCION DE PISO FIRME EN LA LOCALIDAD DE VISTA HERMOSA  DEL MUNICIPIO DE SANTIAGO SOCHIAPAN </t>
  </si>
  <si>
    <t xml:space="preserve"> VISTA HERMOSA</t>
  </si>
  <si>
    <t xml:space="preserve">CONSTRUCCION DE PISO FIRME EN LA LOCALIDAD DE LA PEDRERA DEL MUNICIPIO DE LAS  VIGAS DE RAMIREZ </t>
  </si>
  <si>
    <t>LA PEDRERA</t>
  </si>
  <si>
    <t xml:space="preserve">CONSTRUCCION DE PISO FIRME EN LA LOCALIDAD DE  MANZANILLO DEL MUNICIPIO DE  LAS VIGAS DE RAMIREZ </t>
  </si>
  <si>
    <t>CONSTRUCCION DE CUARTO DORMITORIO EN LA LOCALIDAD DE TLACUATZINGA  DEL MUNICIPIO DE MIXTLA DE ALTAMIRANO</t>
  </si>
  <si>
    <t>CONSTRUCCION DE CUARTO DORMITORIO EN LA LOCALIDAD DE TLAZALOLAPA  DEL MUNICIPIO DE MIXTLA DE ALTAMIRANO</t>
  </si>
  <si>
    <t xml:space="preserve">CONSTRUCCION DE PISO FIRME EN LA LOCALIDAD DE RANCHILLOS  DEL MUNICIPIO DE  LAS VIGAS DE RAMIREZ </t>
  </si>
  <si>
    <t>RANCHILLOS</t>
  </si>
  <si>
    <t xml:space="preserve">CONSTRUCCION DE PISO FIRME EN LA LOCALIDAD DE XOCHIAPA  DEL MUNICIPIO DE SANTIAGO SOCHIAPAN </t>
  </si>
  <si>
    <t>XOCHIAPA</t>
  </si>
  <si>
    <t>CONSTRUCCION DE CUARTOS DORMITORIO EN LA LOCALIDAD DE SANTA MARGARITA YOGOPI DEL MUNICIPIO DE SANTIAGO SOCHIAPAN</t>
  </si>
  <si>
    <t>SANTA MARGARITA YOGOPI</t>
  </si>
  <si>
    <t>CONSTRUCCION DE CUARTO DORMITORIO EN LA LOCALIDAD DE ZACATILICA  DEL MUNICIPIO DE MIXTLA DE ALTAMIRANO</t>
  </si>
  <si>
    <t xml:space="preserve">CONSTRUCCION DE PISO FIRME EN LA LOCALIDAD DE SAN ISIDRO  DEL MUNICIPIO DE  LAS VIGAS DE RAMIREZ </t>
  </si>
  <si>
    <t>SAN ISIDRO</t>
  </si>
  <si>
    <t>CONSTRUCCION DE PISO FIRME EN LA LOCALIDAD DE AMBROSIO ALCALDE DEL MUNICIPIO DE TLACOJALPAN</t>
  </si>
  <si>
    <t>AMBROSIO ALCALDE</t>
  </si>
  <si>
    <t>CONSTRUCCION DE CUARTO DORMITORIO EN LA LOCALIDAD DE BARRIO DE SAN PEDRO TEPEPA  DEL MUNICIPIO DE TLAQUILPA</t>
  </si>
  <si>
    <t>CONSTRUCCION DE CUARTOS DORMITORIO EN LA LOCALIDAD DE LA CEIBA NUEVA DEL MUNICIPIO DE SANTIAGO SOCHIAPAN</t>
  </si>
  <si>
    <t xml:space="preserve">CONSTRUCCION DE PISO FIRME EN LA LOCALIDAD DE TEJERIAS  DEL MUNICIPIO DE LAS  VIGAS DE RAMIREZ </t>
  </si>
  <si>
    <t>CONSTRUCCION DE CUARTO DORMITORIO EN LA LOCALIDAD DE TEPEPA  DEL MUNICIPIO DE TLAQUILPA</t>
  </si>
  <si>
    <t>CONSTRUCCION DE CUARTO DORMITORIO EN LA LOCALIDAD DE TLAQUETZALTITLA  DEL MUNICIPIO DE TLAQUILPA</t>
  </si>
  <si>
    <t xml:space="preserve">CONSTRUCCION DE PISO FIRME EN LA LOCALIDAD DE TEPETATES DEL MUNICIPIO DE  LAS VIGAS DE RAMIREZ </t>
  </si>
  <si>
    <t>CONSTRUCCION DE CUARTOS DORMITORIO EN LA LOCALIDAD LA LAGUNA DEL MUNICIPIO DE SANTIAGO SOCHIAPAN</t>
  </si>
  <si>
    <t>CONSTRUCCION DE CUARTOS DORMITORIO EN LA LOCALIDAD DE NIÑOS HEROES DEL MUNICIPIO DE SANTIAGO SOCHIAPAN</t>
  </si>
  <si>
    <t>CONSTRUCCION DE CUARTOS DORMITORIO EN LA LOCALIDAD DE SAN CRISTOBAL DEL MUNICIPIO DE SANTIAGO SOCHIAPAN</t>
  </si>
  <si>
    <t xml:space="preserve">CONSTRUCCION DE PISO FIRME EN LA LOCALIDAD DE LAS VIGAS DE RAMIREZ  DEL MUNICIPIO DE LAS  VIGAS DE RAMIREZ </t>
  </si>
  <si>
    <t xml:space="preserve">CONSTRUCCION DE PISO FIRME EN LA LOCALIDAD DE LAS VIGAS DE RAMIREZ  DEL MUNICIPIO DE LAS VIGAS DE RAMIREZ </t>
  </si>
  <si>
    <t xml:space="preserve">CONSTRUCCION DE PISO FIRME EN LA LOCALIDAD DE COACOATZINTLA  DEL MUNICIPIO DE COACOATZINTLA </t>
  </si>
  <si>
    <t>COACOATZINTLA</t>
  </si>
  <si>
    <t xml:space="preserve">CONSTRUCCION DE PISO FIRME EN LA LOCALIDAD DE EL AGUACATE  DEL MUNICIPIO DE COACOATZINTLA </t>
  </si>
  <si>
    <t>EL AGUACATE</t>
  </si>
  <si>
    <t xml:space="preserve">CONSTRUCCION DE PISO FIRME EN LA LOCALIDAD DE LA VENTANA DEL MUNICIPIO DE COACOATZINTLA </t>
  </si>
  <si>
    <t xml:space="preserve"> LA VENTANA</t>
  </si>
  <si>
    <t xml:space="preserve">CONSTRUCCION DE PISO FIRME EN LA LOCALIDAD DE LAS COLES  DEL MUNICIPIO DE COACOATZINTLA </t>
  </si>
  <si>
    <t>LAS COLES</t>
  </si>
  <si>
    <t xml:space="preserve">CONSTRUCCION DE PISO FIRME EN LA LOCALIDAD DE METLAPILES DEL MUNICIPIO DE COACOATZINTLA </t>
  </si>
  <si>
    <t>METLAPILES</t>
  </si>
  <si>
    <t xml:space="preserve">CONSTRUCCION DE PISO FIRME EN LA LOCALIDAD DE PAXTEPEC DEL MUNICIPIO DE COACOATZINTLA </t>
  </si>
  <si>
    <t>PAXTEPEC</t>
  </si>
  <si>
    <t xml:space="preserve">CONSTRUCCION DE PISO FIRME EN LA LOCALIDAD DE PUEBLO VIEJO DEL MUNICIPIO DE COACOATZINTLA </t>
  </si>
  <si>
    <t xml:space="preserve">CONSTRUCCION DE PISO FIRME EN LA LOCALIDAD DE COLONIA MIGUEL ALEMAN DEL MUNICIPIO DE SANTIAGO SOCHIAPAN </t>
  </si>
  <si>
    <t>COLONIA MIGUEL ALEMAN</t>
  </si>
  <si>
    <t>CONSTRUCCION DE CUARTOS DORMITORIO EN LA LOCALIDAD DE XOCHIAPA DEL MUNICIPIO DE SANTIAGO SOCHIAPAN</t>
  </si>
  <si>
    <t xml:space="preserve">CONSTRUCCION DE PISO FIRME EN LA LOCALIDAD DE EJIDO REVOLUCION (ARROYO DEL OLVIDO) DEL MUNICIPIO DE SANTIAGO SOCHIAPAN </t>
  </si>
  <si>
    <t>EJIDO REVOLUCION (ARROYO DEL OLVIDO)</t>
  </si>
  <si>
    <t>CONSTRUCCION DE CUARTOS DORMITORIO EN LA LOCALIDAD DE CARLOS HUERTA NAJERA (LA CRUZ) EN EL MUNICIPIO DE SALTABARRANCA</t>
  </si>
  <si>
    <t>Saltabarranca</t>
  </si>
  <si>
    <t>CARLOS HUERTA NAJERA (LA CRUZ)</t>
  </si>
  <si>
    <t>CONSTRUCCIÓN DE PISO FIRME EN LA LOCALIDAD DE EL CUAYO EN EL MUNICIPIO DE ZONTECOMATLÁN DE LÓPEZ Y FUENTES</t>
  </si>
  <si>
    <t>EL CUAYO</t>
  </si>
  <si>
    <t>CONSTRUCCIÓN DE PISO FIRME EN LA LOCALIDAD DE EL CUAYO LA ESPERANZA EN EL MUNICIPIO DE ZONTECOMATLÁN DE LÓPEZ Y FUENTES</t>
  </si>
  <si>
    <t>EL CUAYO (LA ESPERANZA)</t>
  </si>
  <si>
    <t>CONSTRUCCION DE CUARTOS DORMITORIO EN LA LOCALIDAD DE TLACOJALPAN DEL MUNICIPIO DE TLACOJALPAN</t>
  </si>
  <si>
    <t>CONSTRUCCIÓN DE PISO FIRME EN LA LOCALIDAD DE EL PARTIDERO EN EL MUNICIPIO DE ZONTECOMATLÁN DE LÓPEZ Y FUENTES</t>
  </si>
  <si>
    <t>EL PARTIDERO</t>
  </si>
  <si>
    <t>CONSTRUCCIÓN DE PISO FIRME EN LA LOCALIDAD DE JOSE MARIA PINO SUAREZ EN EL MUNICIPIO DE ZONTECOMATLÁN DE LÓPEZ Y FUENTES</t>
  </si>
  <si>
    <t>CONSTRUCCION DE CUARTOS DORMITORIO EN LA LOCALIDAD DE ZAMORA CALETON EN EL MUNICIPIO DE SALTABARRANCA</t>
  </si>
  <si>
    <t>ZAMORA CALETON</t>
  </si>
  <si>
    <t>CONSTRUCCIÓN DE CUARTO DORMITORIO LOCALIDAD DE COLONIA SAN JOSÉ EN EL MUNICIPIO DE TENAMPA</t>
  </si>
  <si>
    <t>Tenampa</t>
  </si>
  <si>
    <t>COLONIA SAN JOSÉ</t>
  </si>
  <si>
    <t>CONSTRUCCION DE CUARTOS DORMITORIO EN LA LOCALIDAD DE AYOTZINTLA EN EL MUNICIPIO DE SANTIAGO TUXTLA</t>
  </si>
  <si>
    <t>Santiago Tuxtla</t>
  </si>
  <si>
    <t xml:space="preserve">AYOTZINTLA </t>
  </si>
  <si>
    <t>CONSTRUCCIÓN DE PISO FIRME LOCALIDAD DE COLONIA SAN JOSÉ, EN EL MUNICIPIO DE TENAMPA.</t>
  </si>
  <si>
    <t>CONSTRUCCIÓN DE PISO FIRME EN LA LOCALIDAD DE LIMONTITLA EN EL MUNICIPIO DE ZONTECOMATLÁN DE LÓPEZ Y FUENTES</t>
  </si>
  <si>
    <t>LIMONTITLA</t>
  </si>
  <si>
    <t>CONSTRUCCIÓN DE CUARTO DORMITORIO LOCALIDAD DE EL COYOLITO EN EL MUNICIPIO DE TENAMPA</t>
  </si>
  <si>
    <t>CONSTRUCCIÓN DE PISO FIRME LOCALIDAD DE EL COYOLITO, EN EL MUNICIPIO DE TENAMPA.</t>
  </si>
  <si>
    <t>CONSTRUCCION DE CUARTOS DORMITORIO EN LA LOCALIDAD DE CHININIAPAN EN EL MUNICIPIO DE SANTIAGO TUXTLA</t>
  </si>
  <si>
    <t>CHININIAPAN</t>
  </si>
  <si>
    <t>CONSTRUCCION DE CUARTOS DORMITORIO EN LA LOCALIDAD DE TUXTILLA DEL MUNICIPIO DE TUXTILLA</t>
  </si>
  <si>
    <t>CONSTRUCCIÓN DE PISO FIRME EN LA LOCALIDAD DE OTLATZINTLA EN EL MUNICIPIO DE ZONTECOMATLÁN DE LÓPEZ Y FUENTES</t>
  </si>
  <si>
    <t>CONSTRUCCIÓN DE PISO FIRME LOCALIDAD DE SANTA RITA, EN EL MUNICIPIO DE TENAMPA.</t>
  </si>
  <si>
    <t xml:space="preserve"> SANTA RITA</t>
  </si>
  <si>
    <t>CONSTRUCCIÓN DE CUARTO DORMITORIO LOCALIDAD DE SANTA RITA EN EL MUNICIPIO DE TENAMPA</t>
  </si>
  <si>
    <t>CONSTRUCCIÓN DE PISO FIRME EN LA LOCALIDAD DE POCHOCO EN EL MUNICIPIO DE ZONTECOMATLÁN DE LÓPEZ Y FUENTES</t>
  </si>
  <si>
    <t>POCHOCO</t>
  </si>
  <si>
    <t>CONSTRUCCIÓN DE PISO FIRME LOCALIDAD DE TLACOTEPEC DE MEJÍA, EN EL MUNICIPIO DE TLACOTEPEC DE MEJÍA.</t>
  </si>
  <si>
    <t>Tlacotepec de Mejia</t>
  </si>
  <si>
    <t>TLACOTEPEC DE MEJÍA</t>
  </si>
  <si>
    <t>CONSTRUCCIÓN DE CUARTO DORMITORIO LOCALIDAD DE TLACOTEPEC DE MEJÍA EN EL MUNICIPIO DE TLACOTEPEC DE MEJÍA</t>
  </si>
  <si>
    <t>CONSTRUCCIÓN DE PISO FIRME EN LA LOCALIDAD DE SANTA MARIA LA VICTORIA EN EL MUNICIPIO DE ZONTECOMATLÁN DE LÓPEZ Y FUENTES</t>
  </si>
  <si>
    <t xml:space="preserve">SANTA MARIA LA VICTORIA </t>
  </si>
  <si>
    <t>CONSTRUCCION DE CUARTOS DORMITORIO EN LA LOCALIDAD DE PUEBLO NUEVO DEL MOSTAL EN EL MUNICIPIO DE SANTIAGO TUXTLA</t>
  </si>
  <si>
    <t>PUEBLO NUEVO DEL MOSTAL</t>
  </si>
  <si>
    <t>CONSTRUCCIÓN DE PISO FIRME EN LA LOCALIDAD DE TETZACUAL EN EL MUNICIPIO DE ZONTECOMATLÁN DE LÓPEZ Y FUENTES</t>
  </si>
  <si>
    <t>CONSTRUCCION DE CUARTOS DORMITORIO EN LA LOCALIDAD DE SAN FRANCISCO DEL MUNICIPIO DE ESPINAL</t>
  </si>
  <si>
    <t>Espinal</t>
  </si>
  <si>
    <t>SAN FRANCISCO</t>
  </si>
  <si>
    <t>CONSTRUCCION DE CUARTOS DORMITORIO EN LA LOCALIDAD DE CHUMATLAN  DEL MUNICIPIO DE CHUMATLAN</t>
  </si>
  <si>
    <t>CONSTRUCCION DE CUARTOS DORMITORIO EN LA LOCALIDAD DE TAHUAXNI NORTE DEL MUNICIPIO DE ZOZOCOLCO DE HIDALGO</t>
  </si>
  <si>
    <t>Zozocolco de Hidalgo</t>
  </si>
  <si>
    <t>TAHUAXNI NORTE</t>
  </si>
  <si>
    <t>CONSTRUCCION DE CUARTOS DORMITORIO EN LA LOCALIDAD DE SAN MARCOS EN EL MUNICIPIO DE SANTIAGO TUXTLA</t>
  </si>
  <si>
    <t>SAN MARCOS</t>
  </si>
  <si>
    <t>CONSTRUCCIÓN DE PISO FIRME EN LA LOCALIDAD DE TZILTZAPOLLO EN EL MUNICIPIO DE ZONTECOMATLÁN DE LÓPEZ Y FUENTES</t>
  </si>
  <si>
    <t>TZILTZAPOLLO</t>
  </si>
  <si>
    <t>CONSTRUCCION DE CUARTOS DORMITORIO EN LA LOCALIDAD DE CHAPULTEPEC DEL MUNICIPIO DE ESPINAL</t>
  </si>
  <si>
    <t>CHAPULTEPEC</t>
  </si>
  <si>
    <t>CONSTRUCCION DE CUARTOS DORMITORIO EN LA LOCALIDAD DE LA VEGA  DEL MUNICIPIO DE CHUMATLAN</t>
  </si>
  <si>
    <t>LA VEGA</t>
  </si>
  <si>
    <t>CONSTRUCCIÓN DE PISO FIRME EN LA LOCALIDAD DE ZACAYAHUAL  EN EL MUNICIPIO DE ZONTECOMATLÁN DE LÓPEZ Y FUENTES</t>
  </si>
  <si>
    <t>ZACAYAHUAL</t>
  </si>
  <si>
    <t>CONSTRUCCION DE CUARTOS DORMITORIO EN LA LOCALIDAD DE COLONIA LA VEGA  DEL MUNICIPIO DE CHUMATLAN</t>
  </si>
  <si>
    <t>COLONIA LA VEGA</t>
  </si>
  <si>
    <t>CONSTRUCCION DE CUARTOS DORMITORIO EN LA LOCALIDAD DE EL ZAPOTE  DEL MUNICIPIO DE CHUMATLAN</t>
  </si>
  <si>
    <t>EL ZAPOTE</t>
  </si>
  <si>
    <t>CONSTRUCCION DE CUARTOS DORMITORIO EN LA LOCALIDAD DE SAN LEONCIO JAMAYA DEL MUNICIPIO DE ESPINAL</t>
  </si>
  <si>
    <t>SAN LEONCIO JAMAYA</t>
  </si>
  <si>
    <t>CONSTRUCCIÓN DE PISO FIRME EN LA LOCALIDAD DE CUEXCONTITLA  EN EL MUNICIPIO DE BENITO JUÁREZ</t>
  </si>
  <si>
    <t>CUEXCONTITLA</t>
  </si>
  <si>
    <t>CONSTRUCCION DE CUARTOS DORMITORIO EN LA LOCALIDAD DE ANAYAL NUMERO DOS DEL MUNICIPIO DE ZOZOCOLCO DE HIDALGO</t>
  </si>
  <si>
    <t xml:space="preserve"> ANAYAL NUMERO DOS</t>
  </si>
  <si>
    <t>CONSTRUCCION DE CUARTOS DORMITORIO EN LA LOCALIDAD DE SINAPAN EN EL MUNICIPIO DE SANTIAGO TUXTLA</t>
  </si>
  <si>
    <t>SINAPAN</t>
  </si>
  <si>
    <t>CONSTRUCCIÓN DE PISO FIRME EN LA LOCALIDAD DE EL PARAJE  EN EL MUNICIPIO DE BENITO JUÁREZ</t>
  </si>
  <si>
    <t>EL PARAJE</t>
  </si>
  <si>
    <t>CONSTRUCCION DE CUARTOS DORMITORIO EN LA LOCALIDAD DE COMALTECO DEL MUNICIPIO DE ESPINAL</t>
  </si>
  <si>
    <t>COMALTECO</t>
  </si>
  <si>
    <t>CONSTRUCCIÓN DE PISO FIRME EN LA LOCALIDAD DE EL TERRERO EN EL MUNICIPIO DE BENITO JUÁREZ</t>
  </si>
  <si>
    <t>EL TERRERO</t>
  </si>
  <si>
    <t>CONSTRUCCION DE CUARTOS DORMITORIO EN LA LOCALIDAD DE TRES CRUCES UNO DEL MUNICIPIO DE ZOZOCOLCO DE HIDALGO</t>
  </si>
  <si>
    <t xml:space="preserve"> TRES CRUCES UNO</t>
  </si>
  <si>
    <t>CONSTRUCCION DE CUARTOS DORMITORIO EN LA LOCALIDAD DE TAPALAPAN EN EL MUNICIPIO DE SANTIAGO TUXTLA</t>
  </si>
  <si>
    <t>TAPALAPAN</t>
  </si>
  <si>
    <t>CONSTRUCCIÓN DE PISO FIRME EN LA LOCALIDAD DE LA LIMA EN EL MUNICIPIO DE BENITO JUÁREZ</t>
  </si>
  <si>
    <t>LA LIMA</t>
  </si>
  <si>
    <t>CONSTRUCCIÓN DE PISO FIRME EN LA LOCALIDAD DE 
OTLAMALACATL EN EL MUNICIPIO DE BENITO JUÁREZ</t>
  </si>
  <si>
    <t>CONSTRUCCIÓN DE PISO FIRME EN LA LOCALIDAD DE 
PRIMO VERDAD SAN MIGUEL EN EL MUNICIPIO DE BENITO JUÁREZ</t>
  </si>
  <si>
    <t>PRIMO VERDAD (SAN MIGUEL)</t>
  </si>
  <si>
    <t>CONSTRUCCION DE CUARTOS DORMITORIO EN LA LOCALIDAD DE LAZARO CARDENAS(SANTANA)  DEL MUNICIPIO DE CHUMATLAN</t>
  </si>
  <si>
    <t>LAZARO CARDENAS (SANTANA)</t>
  </si>
  <si>
    <t>CONSTRUCCIÓN DE PISO FIRME EN LA LOCALIDAD DE 
TENANTITLA  EN EL MUNICIPIO DE BENITO JUÁREZ</t>
  </si>
  <si>
    <t>CONSTRUCCION DE CUARTOS DORMITORIO EN LA LOCALIDAD DE VISTA HERMOSA EN EL MUNICIPIO DE SANTIAGO TUXTLA</t>
  </si>
  <si>
    <t>CONSTRUCCION DE CUARTOS DORMITORIO EN LA LOCALIDAD DE ZAPOTAL DEL MUNICIPIO DE ZOZOCOLCO DE HIDALGO</t>
  </si>
  <si>
    <t>ZAPOTAL</t>
  </si>
  <si>
    <t>CONSTRUCCION DE CUARTOS DORMITORIO EN LA LOCALIDAD DE MELCHOR OCAMPO DEL MUNICIPIO DE ESPINAL</t>
  </si>
  <si>
    <t>MELCHOR OCAMPO</t>
  </si>
  <si>
    <t>CONSTRUCCION DE CUARTOS DORMITORIO EN LA LOCALIDAD DE CAXUXUMAN DEL MUNICIPIO DE ZOZOCOLCO DE HIDALGO</t>
  </si>
  <si>
    <t>CAXUXUMAN</t>
  </si>
  <si>
    <t xml:space="preserve">CONSTRUCCION DE CUARTOS DORMITORIO EN LA LOCALIDAD DE TLAPACOYAN EN EL MUNICIPIO DE SANTIAGO TUXTLA </t>
  </si>
  <si>
    <t>TLAPACOYAN</t>
  </si>
  <si>
    <t>CONSTRUCCION DE CUARTOS DORMITORIO EN LA LOCALIDAD DE BUENAVISTA  DEL MUNICIPIO DE ESPINAL</t>
  </si>
  <si>
    <t>BUENAVISTA</t>
  </si>
  <si>
    <t>CONSTRUCCION DE CUARTOS DORMITORIO EN LA LOCALIDAD DE ZOZOCOLCO DE HIDALGO DEL MUNICIPIO DE ZOZOCOLCO DE HIDALGO</t>
  </si>
  <si>
    <t>ZOZOCOLCO DE HIDALGO</t>
  </si>
  <si>
    <t>CONSTRUCCION DE CUARTOS DORMITORIO EN LA LOCALIDAD DE SANTIAGO TUXTLA EN EL MUNICIPIO DE SANTIAGO TUXTLA</t>
  </si>
  <si>
    <t>SANTIAGO TUXTLA</t>
  </si>
  <si>
    <t>CONSTRUCCION DE CUARTOS DORMITORIO EN LA LOCALIDAD DE HUAPALA DEL MUNICIPIO DE LAS MINAS</t>
  </si>
  <si>
    <t>Las Minas</t>
  </si>
  <si>
    <t>HUAPALA</t>
  </si>
  <si>
    <t>CONSTRUCCIÓN DE PISO FIRME EN LA LOCALIDAD DE 
TLATLAPANGO GRANDE  EN EL MUNICIPIO DE BENITO JUÁREZ</t>
  </si>
  <si>
    <t>CONSTRUCCION DE CUARTOS DORMITORIO EN LA LOCALIDAD DE TRES ZAPOTES EN EL MUNICIPIO DE SANTIAGO TUXTLA</t>
  </si>
  <si>
    <t>TRES ZAPOTES</t>
  </si>
  <si>
    <t>CONSTRUCCIÓN DE PISO FIRME EN LA LOCALIDAD DE 
TZICATIPA EN EL MUNICIPIO DE BENITO JUÁREZ</t>
  </si>
  <si>
    <t>TZICATIPA</t>
  </si>
  <si>
    <t>CONSTRUCCIÓN DE PISO FIRME EN LA LOCALIDAD DE 
AMATEPEC    EN EL MUNICIPIO DE ILAMATLAN</t>
  </si>
  <si>
    <t>CONSTRUCCIÓN DE PISO FIRME EN LA LOCALIDAD DE 
CHAHUATLAN    EN EL MUNICIPIO DE ILAMATLAN</t>
  </si>
  <si>
    <t xml:space="preserve"> CHAHUATLAN</t>
  </si>
  <si>
    <t>CONSTRUCCIÓN DE PISO FIRME EN LA LOCALIDAD DE 
COACOACO   EN EL MUNICIPIO DE ILAMATLAN</t>
  </si>
  <si>
    <t>COACOACO</t>
  </si>
  <si>
    <t>CONSTRUCCION DE CUARTOS DORMITORIO EN LA LOCALIDAD DE MOLINILLO DEL MUNICIPIO DE LAS MINAS</t>
  </si>
  <si>
    <t>MOLINILLO</t>
  </si>
  <si>
    <t>CONSTRUCCION DE CUARTOS DORMITORIO EN LA LOCALIDAD DE CEBADILLA CHICA EN EL MUNICIPIO DE SAN ANDRES TUXTLA</t>
  </si>
  <si>
    <t>San Andres Tuxtla</t>
  </si>
  <si>
    <t>CEBADILLA CHICA</t>
  </si>
  <si>
    <t>CONSTRUCCIÓN DE PISO FIRME EN LA LOCALIDAD DE 
CONQUEXTLA   EN EL MUNICIPIO DE ILAMATLAN</t>
  </si>
  <si>
    <t>CONQUEXTLA</t>
  </si>
  <si>
    <t>CONSTRUCCION DE CUARTOS DORMITORIO EN LA LOCALIDAD DE PUEBLO NUEVO DEL MUNICIPIO DE LAS MINAS</t>
  </si>
  <si>
    <t>PUEBLO NUEVO</t>
  </si>
  <si>
    <t>CONSTRUCCIÓN DE PISO FIRME EN LA LOCALIDAD DE 
HUITZTIPAN GRANDE  EN EL MUNICIPIO DE ILAMATLAN</t>
  </si>
  <si>
    <t>HUITZTIPAN</t>
  </si>
  <si>
    <t>CONSTRUCCION DE CUARTOS DORMITORIO EN LA LOCALIDAD DE BARRIO DE SANTIAGO DEL MUNICIPIO DE TONAYAN</t>
  </si>
  <si>
    <t>Tonayan</t>
  </si>
  <si>
    <t>BARRIO DE SANTIAGO</t>
  </si>
  <si>
    <t>CONSTRUCCION DE CUARTOS DORMITORIO EN LA LOCALIDAD DE CEBADILLA GRANDE EN EL MUNICIPIO DE SAN ANDRES TUXTLA</t>
  </si>
  <si>
    <t>CEBADILLA GRANDE</t>
  </si>
  <si>
    <t>CONSTRUCCIÓN DE PISO FIRME EN LA LOCALIDAD DE 
ILAMATLAN   EN EL MUNICIPIO DE ILAMATLAN</t>
  </si>
  <si>
    <t>ILAMATLAN</t>
  </si>
  <si>
    <t>CONSTRUCCION DE CUARTOS DORMITORIO EN LA LOCALIDAD DE CRUZ VERDE  DEL MUNICIPIO DE TONAYAN</t>
  </si>
  <si>
    <t>CONSTRUCCION DE CUARTOS DORMITORIO EN LA LOCALIDAD DE DOS POCITOS DEL MUNICIPIO DE TONAYAN</t>
  </si>
  <si>
    <t>DOS POCITOS</t>
  </si>
  <si>
    <t>CONSTRUCCION DE CUARTOS DORMITORIO EN LA LOCALIDAD DE IXTAPAN DEL MUNICIPIO DE TONAYAN</t>
  </si>
  <si>
    <t>IXTAPAN</t>
  </si>
  <si>
    <t>CONSTRUCCION DE CUARTOS DORMITORIO EN LA LOCALIDAD DE CERRO AMARILLO ABAJO EN EL MUNICIPIO DE SAN ANDRES TUXTLA</t>
  </si>
  <si>
    <t xml:space="preserve"> CERRO AMARILLO DE ABAJO</t>
  </si>
  <si>
    <t>CONSTRUCCIÓN DE PISO FIRME EN LA LOCALIDAD DE 
PETLACUATLA   EN EL MUNICIPIO DE ILAMATLAN</t>
  </si>
  <si>
    <t xml:space="preserve"> PETLACUATLA</t>
  </si>
  <si>
    <t>CONSTRUCCION DE CUARTOS DORMITORIO EN LA LOCALIDAD DE PUENTEZUELOS DEL MUNICIPIO DE TONAYAN</t>
  </si>
  <si>
    <t>PUENTEZUELOS</t>
  </si>
  <si>
    <t>CONSTRUCCION DE CUARTOS DORMITORIO EN LA LOCALIDAD DE CERRO DE LAS IGUANAS EN EL MUNICIPIO DE SAN ANDRES TUXTLA</t>
  </si>
  <si>
    <t>CERRO DE LAS IGUANAS</t>
  </si>
  <si>
    <t>CONSTRUCCIÓN DE PISO FIRME EN LA LOCALIDAD DE 
SAN GREGORIO   EN EL MUNICIPIO DE ILAMATLAN</t>
  </si>
  <si>
    <t>CONSTRUCCIÓN DE PISO FIRME EN LA LOCALIDAD DE 
TECAPA   EN EL MUNICIPIO DE ILAMATLAN</t>
  </si>
  <si>
    <t>TECAPA</t>
  </si>
  <si>
    <t>CONSTRUCCION DE CUARTOS DORMITORIO EN LA LOCALIDAD DE EL HUIDERO EN EL MUNICIPIO DE SAN ANDRES TUXTLA</t>
  </si>
  <si>
    <t>EL HUIDERO</t>
  </si>
  <si>
    <t>CONSTRUCCION DE CUARTOS DORMITORIO EN LA LOCALIDAD DE TEJOCOTAL DEL MUNICIPIO DE TONAYAN</t>
  </si>
  <si>
    <t>TEJOCOTAL</t>
  </si>
  <si>
    <t>CONSTRUCCION DE CUARTOS DORMITORIO EN LA LOCALIDAD DE OHUILAPAN EN EL MUNICIPIO DE SAN ANDRES TUXTLA</t>
  </si>
  <si>
    <t xml:space="preserve">OHUILAPAN </t>
  </si>
  <si>
    <t>CONSTRUCCIÓN DE PISO FIRME EN LA LOCALIDAD DE 
TLAMACUIMPA   EN EL MUNICIPIO DE ILAMATLAN</t>
  </si>
  <si>
    <t>TLAMACUIMPA</t>
  </si>
  <si>
    <t>CONSTRUCCIÓN DE PISO FIRME EN LA LOCALIDAD DE 
TOLTEPEC   EN EL MUNICIPIO DE ILAMATLAN</t>
  </si>
  <si>
    <t>CONSTRUCCION DE CUARTOS DORMITORIO EN LA LOCALIDAD DE PUERTA NUEVA XOTEAPAN (PUERTA NUEVA) EN EL MUNICIPIO DE SAN ANDRES TUXTLA</t>
  </si>
  <si>
    <t>PUERTA NUEVA XOTEAPAN (PUERTA NUEVA)</t>
  </si>
  <si>
    <t>CONSTRUCCIÓN DE PISO FIRME EN LA LOCALIDAD DE 
XOXOCAPA   EN EL MUNICIPIO DE ILAMATLAN</t>
  </si>
  <si>
    <t>CONSTRUCCION DE CUARTOS DORMITORIO EN LA LOCALIDAD DE TONAYAN DEL MUNICIPIO DE TONAYAN</t>
  </si>
  <si>
    <t>TONAYAN</t>
  </si>
  <si>
    <t>CONSTRUCCION DE CUARTOS DORMITORIO EN LA LOCALIDAD DE ZACATAL DEL MUNICIPIO DE TONAYAN</t>
  </si>
  <si>
    <t xml:space="preserve"> ZACATAL</t>
  </si>
  <si>
    <t>CONSTRUCCION DE CUARTOS DORMITORIO EN LA LOCALIDAD DE TEPACAN EN EL MUNICIPIO DE SAN ANDRES TUXTLA</t>
  </si>
  <si>
    <t>TEPANCAN</t>
  </si>
  <si>
    <t>CONSTRUCCION DE CUARTOS DORMITORIO EN LA LOCALIDAD DE ACOCOTA DEL MUNICIPIO DE ACAJETE</t>
  </si>
  <si>
    <t>Acajete</t>
  </si>
  <si>
    <t>ACOCOTA</t>
  </si>
  <si>
    <t>CONSTRUCCION DE CUARTOS DORMITORIO EN LA LOCALIDAD DE MAZATEPEC DEL MUNICIPIO DE ACAJETE</t>
  </si>
  <si>
    <t>MAZATEPEC</t>
  </si>
  <si>
    <t>CONSTRUCCION DE CUARTOS DORMITORIO EN LA LOCALIDAD DE TEXALPAN DE ABAJO EN EL MUNICIPIO DE SAN ANDRES TUXTLA</t>
  </si>
  <si>
    <t>TEXALPAN DE ABAJO</t>
  </si>
  <si>
    <t>CONSTRUCCION DE CUARTOS DORMITORIO EN LA LOCALIDAD DE SAN ANDRES TUXTLA EN EL MUNICIPIO DE SAN ANDRES TUXTLA</t>
  </si>
  <si>
    <t>SAN ANDRES TUXTLA</t>
  </si>
  <si>
    <t>CONSTRUCCION DE CUARTOS DORMITORIO EN LA LOCALIDAD DE MESA DE LA YERBA DEL MUNICIPIO DE ACAJETE</t>
  </si>
  <si>
    <t>MESA DE LA YERBA</t>
  </si>
  <si>
    <t>CONSTRUCCION DE CUARTOS DORMITORIO EN LA LOCALIDAD DE PUENTECILLAS DEL MUNICIPIO DE ACAJETE</t>
  </si>
  <si>
    <t>PUENTECILLAS</t>
  </si>
  <si>
    <t>CONSTRUCCIÓN DE CUARTO DORMITORIO LOCALIDAD DE CAMARÓN DE TEJEDA EN EL MUNICIPIO DE CAMARÓN DE TEJEDA</t>
  </si>
  <si>
    <t>Camaron de Tejeda</t>
  </si>
  <si>
    <t>CAMARÓN DE TEJEDA</t>
  </si>
  <si>
    <t>CONSTRUCCIÓN DE CUARTO DORMITORIO LOCALIDAD DE LA MESTIZA EN EL MUNICIPIO DE CAMARÓN DE TEJEDA</t>
  </si>
  <si>
    <t>LA MESTIZA</t>
  </si>
  <si>
    <t>CONSTRUCCIÓN DE CUARTO DORMITORIO LOCALIDAD DE SAN AGUSTÍN EN EL MUNICIPIO DE CAMARÓN DE TEJEDA</t>
  </si>
  <si>
    <t>SAN AGUSTÍN</t>
  </si>
  <si>
    <t>CONSTRUCCIÓN DE CUARTO DORMITORIO LOCALIDAD DE SANTEHUAXQUE EN EL MUNICIPIO DE CAMARÓN DE TEJEDA</t>
  </si>
  <si>
    <t>SANTEHUAXQUE</t>
  </si>
  <si>
    <t>CONSTRUCCIÓN DE PISO FIRME LOCALIDAD DE CAMARÓN DE TEJEDA, EN EL MUNICIPIO DE CAMARÓN DE TEJEDA.</t>
  </si>
  <si>
    <t>CONSTRUCCIÓN DE PISO FIRME LOCALIDAD DE LA MESTIZA, EN EL MUNICIPIO DE CAMARÓN DE TEJEDA.</t>
  </si>
  <si>
    <t>CONSTRUCCIÓN DE PISO FIRME LOCALIDAD DE MATA DE AGUA, EN EL MUNICIPIO DE CAMARÓN DE TEJEDA.</t>
  </si>
  <si>
    <t>MATA DE AGUA</t>
  </si>
  <si>
    <t>CONSTRUCCIÓN DE PISO FIRME LOCALIDAD DE PLAN DE OROS, EN EL MUNICIPIO DE CAMARÓN DE TEJEDA.</t>
  </si>
  <si>
    <t>PLAN DE OROS</t>
  </si>
  <si>
    <t>CONSTRUCCIÓN DE PISO FIRME LOCALIDAD DE SAN AGUSTÍN, EN EL MUNICIPIO DE CAMARÓN DE TEJEDA.</t>
  </si>
  <si>
    <t>CONSTRUCCIÓN DE PISO FIRME LOCALIDAD DE SANTEHUAXQUE, EN EL MUNICIPIO DE CAMARÓN DE TEJEDA.</t>
  </si>
  <si>
    <t>CONSTRUCCION DE CUARTOS DORMITORIO EN LA LOCALIDAD DE LA MANCUERNA DEL MUNICIPIO DE TATATILA</t>
  </si>
  <si>
    <t>Tatatila</t>
  </si>
  <si>
    <t>LA MANCUERNA</t>
  </si>
  <si>
    <t>CONSTRUCCION DE PISO FIRME EN LA LOCALIDAD DE ZOZOCOLCO DE HIDALGO DEL MUNICIPIO DE ZOZOCOLCO DE HIDALGO</t>
  </si>
  <si>
    <t>CONSTRUCCION DE CUARTOS DORMITORIO EN LA LOCALIDAD DE PIEDRA PARADA DEL MUNICIPIO DE TATATILA</t>
  </si>
  <si>
    <t>CONSTRUCCION DE CUARTOS DORMITORIO EN LA LOCALIDAD DE SAN ANTONIO DE CORDOBA DEL MUNICIPIO DE TATATILA</t>
  </si>
  <si>
    <t>SAN ANTONIO DE CORDOBA</t>
  </si>
  <si>
    <t>CONSTRUCCION DE CUARTOS DORMITORIO EN LA LOCALIDAD DE TENEXPANOYA  DEL MUNICIPIO DE TATATILA</t>
  </si>
  <si>
    <t>TENEXPANOYA</t>
  </si>
  <si>
    <t>CONSTRUCCION DE PISO FIRME EN LA LOCALIDAD DE EL ZAPOTE DEL MUNICIPIO DE CHUMATLAN</t>
  </si>
  <si>
    <t xml:space="preserve">CONSTRUCCION DE PISO FIRME EN LA LOCALIDAD DE BARRIO DE  SANTA CRUZ DEL MUNICIPIO DE  TONAYAN </t>
  </si>
  <si>
    <t>BARRIO DE SANTA CRUZ</t>
  </si>
  <si>
    <t xml:space="preserve">CONSTRUCCION DE PISO FIRME EN LA LOCALIDAD DE BARRIO DE  SANTIAGO DEL MUNICIPIO DE TONAYAN </t>
  </si>
  <si>
    <t xml:space="preserve">CONSTRUCCION DE PISO FIRME EN LA LOCALIDAD DE CRUZ VERDE DEL MUNICIPIO DE TONAYAN </t>
  </si>
  <si>
    <t xml:space="preserve">CONSTRUCCION DE PISO FIRME EN LA LOCALIDAD DE MONTE REAL DEL MUNICIPIO DE TONAYAN </t>
  </si>
  <si>
    <t>MONTE REAL</t>
  </si>
  <si>
    <t xml:space="preserve">CONSTRUCCION DE PISO FIRME EN LA LOCALIDAD DE PUENTEZUELOS DEL MUNICIPIO DE TONAYAN </t>
  </si>
  <si>
    <t xml:space="preserve">CONSTRUCCION DE PISO FIRME EN LA LOCALIDAD DE TEJOCOTAL DEL MUNICIPIO DE TONAYAN </t>
  </si>
  <si>
    <t xml:space="preserve">CONSTRUCCION DE PISO FIRME EN LA LOCALIDAD DE TONAYAN DEL MUNICIPIO DE TONAYAN </t>
  </si>
  <si>
    <t xml:space="preserve">CONSTRUCCION DE PISO FIRME EN LA LOCALIDAD DE  ZACATAL DEL MUNICIPIO DE TONAYAN </t>
  </si>
  <si>
    <t>ZACATAL</t>
  </si>
  <si>
    <t>CONSTRUCCION DE PISO FIRME EN LA LOCALIDAD DE ACOCOTA DEL MUNICIPIO DE ACAJETE</t>
  </si>
  <si>
    <t>CONSTRUCCION DE PISO FIRME EN LA LOCALIDAD DE MAZATEPEC DEL MUNICIPIO DE ACAJETE</t>
  </si>
  <si>
    <t>CONSTRUCCION DE PISO FIRME EN LA LOCALIDAD DE MESA DE LA YERBA DEL MUNICIPIO DE ACAJETE</t>
  </si>
  <si>
    <t>CONSTRUCCION DE PISO FIRME EN LA LOCALIDAD DE PUENTECILLAS DEL MUNICIPIO DE ACAJETE</t>
  </si>
  <si>
    <t>CONSTRUCCION DE PISO FIRME EN LA LOCALIDAD DE LA CONCORDIA DEL MUNICIPIO DE TATATILA</t>
  </si>
  <si>
    <t>LA CONCORDIA</t>
  </si>
  <si>
    <t>CONSTRUCCION DE PISO FIRME EN LA LOCALIDAD DE LA MANCUERNA DEL MUNICIPIO DE TATATILA</t>
  </si>
  <si>
    <t>CONSTRUCCION DE PISO FIRME EN LA LOCALIDAD DE PIEDRA PARADA DEL MUNICIPIO DE TATATILA</t>
  </si>
  <si>
    <t>CONSTRUCCION DE PISO FIRME EN LA LOCALIDAD DE SAN ANTONIO DE CORDOBA DEL MUNICIPIO DE TATATILA</t>
  </si>
  <si>
    <t>CONSTRUCCION DE PISO FIRME EN LA LOCALIDAD DE TENEXPANOYA DEL MUNICIPIO DE TATATILA</t>
  </si>
  <si>
    <t>CONSTRUCCION DE CUARTO DORMITORIO EN LA LOCALIDAD DE BARRANCAS  BUENOS AIRES  DEL MUNICIPIO DE COSOLEACAQUE</t>
  </si>
  <si>
    <t>Cosoleacaque</t>
  </si>
  <si>
    <t>BARRANCAS (BUENOS AIRES)</t>
  </si>
  <si>
    <t>CONSTRUCCION DE PISO FIRME EN LA LOCALIDAD DE LAZARO CÁRDENAS (SANTANA) DEL MUNICIPIO DE CHUMATLAN</t>
  </si>
  <si>
    <t>LAZARO CÁRDENAS (SANTANA)</t>
  </si>
  <si>
    <t>CONSTRUCCION DE CUARTO DORMITORIO EN LA LOCALIDAD DE COACOTLA  DEL MUNICIPIO DE COSOLEACAQUE</t>
  </si>
  <si>
    <t>COACOTLA</t>
  </si>
  <si>
    <t xml:space="preserve">CONSTRUCCION DE PISO FIRME EN LA LOCALIDAD DE TOXTLACUAYA  DEL MUNICIPIO DE  LAS VIGAS DE RAMIREZ </t>
  </si>
  <si>
    <t>TOXTLACUAYA</t>
  </si>
  <si>
    <t>CONSTRUCCION DE PISO FIRME EN LA LOCALIDAD DEL ARENAL DEL MUNICIPIO DEL ESPINAL</t>
  </si>
  <si>
    <t>ARENAL</t>
  </si>
  <si>
    <t>CONSTRUCCION DE PISO FIRME  EN LA LOCALIDAD DE  MINATITLÁN  DEL MUNICIPIO DE  COSOLEACAQUE</t>
  </si>
  <si>
    <t>MINATITLÁN</t>
  </si>
  <si>
    <t>CONSTRUCCION DE PISO FIRME  EN LA LOCALIDAD DE  MINATITLÁN  DEL MUNICIPIO DE  COSOLEACAQUE.</t>
  </si>
  <si>
    <t>CONSTRUCCION DE PISO FIRME EN LA LOCALIDAD DE BUENAVISTA DEL MUNICIPIO DEL ESPINAL</t>
  </si>
  <si>
    <t>CONSTRUCCION DE CUARTOS DORMITORIO EN LA LOCALIDAD DE CERRO DEL AGUACATE  DEL MUNICIPIO DE COLIPA</t>
  </si>
  <si>
    <t>Colipa</t>
  </si>
  <si>
    <t xml:space="preserve"> CERRO DEL AGUACATE</t>
  </si>
  <si>
    <t>CONSTRUCCION DE PISO FIRME EN LA LOCALIDAD DE EL ERMITAÑO DEL MUNICIPIO DEL ESPINAL</t>
  </si>
  <si>
    <t>EL ERMITAÑO</t>
  </si>
  <si>
    <t>CONSTRUCCION DE PISO FIRME  EN LA LOCALIDAD DE  MONTE ALTO  DEL MUNICIPIO DE  COSOLEACAQUE.</t>
  </si>
  <si>
    <t xml:space="preserve"> MONTE ALTO</t>
  </si>
  <si>
    <t>CONSTRUCCION DE PISO FIRME  EN LA LOCALIDAD DE  OJAPA  DEL MUNICIPIO DE  COSOLEACAQUE.</t>
  </si>
  <si>
    <t xml:space="preserve"> OJAPA</t>
  </si>
  <si>
    <t>CONSTRUCCION DE CUARTOS DORMITORIO EN LA LOCALIDAD DE EL CERRO DEL TIGRE  DEL MUNICIPIO DE COLIPA</t>
  </si>
  <si>
    <t>EL CERRO DEL TIGRE</t>
  </si>
  <si>
    <t>CONSTRUCCION DE CUARTO DORMITORIO EN LA LOCALIDAD DE ISLA  DEL MUNICIPIO DE ISLA</t>
  </si>
  <si>
    <t>Isla</t>
  </si>
  <si>
    <t>ISLA</t>
  </si>
  <si>
    <t>CONSTRUCCION DE PISO FIRME  EN LA LOCALIDAD DE  SAN ANTONIO  DEL MUNICIPIO DE  COSOLEACAQUE.</t>
  </si>
  <si>
    <t>SAN ANTONIO</t>
  </si>
  <si>
    <t>CONSTRUCCION DE PISO FIRME  EN LA LOCALIDAD DE  SAN PEDRO MARTIR  DEL MUNICIPIO DE  COSOLEACAQUE.</t>
  </si>
  <si>
    <t>SAN PEDRO MARTIR</t>
  </si>
  <si>
    <t>CONSTRUCCION DE PISO FIRME EN LA LOCALIDAD DE SAN FRANCISCO DEL MUNICIPIO DEL ESPINAL</t>
  </si>
  <si>
    <t xml:space="preserve">SAN FRANCISCO </t>
  </si>
  <si>
    <t>CONSTRUCCION DE PISO FIRME  EN LA LOCALIDAD DE  TULAPAN  DEL MUNICIPIO DE  COSOLEACAQUE.</t>
  </si>
  <si>
    <t>TULAPAN</t>
  </si>
  <si>
    <t>CONSTRUCCION DE CUARTOS DORMITORIO EN LA LOCALIDAD DE COLIPA  DEL MUNICIPIO DE COLIPA</t>
  </si>
  <si>
    <t>COLIPA</t>
  </si>
  <si>
    <t>CONSTRUCCION DE PISO FIRME  EN LA LOCALIDAD DE  ZACATAL VICTORIA  DEL MUNICIPIO DE  COSOLEACAQUE.</t>
  </si>
  <si>
    <t>ZACATAL VICTORIA</t>
  </si>
  <si>
    <t>CONSTRUCCION DE PISO FIRME  EN LA LOCALIDAD DE BENIGNO MENDOZA  DEL MUNICIPIO DE  TATAHUICAPAN DE JUAREZ</t>
  </si>
  <si>
    <t>Tatahuicapan de Juarez</t>
  </si>
  <si>
    <t>BENIGNO MENDOZA</t>
  </si>
  <si>
    <t>CONSTRUCCION DE PISO FIRME  EN LA LOCALIDAD DE  LUCIO BLANCO  DEL MUNICIPIO DE  TATAHUICAPAN DE JUAREZ</t>
  </si>
  <si>
    <t>LUCIO BLANCO</t>
  </si>
  <si>
    <t>CONSTRUCCION DE CUARTO DORMITORIO EN LA LOCALIDAD DE COSOLEACAQUE  DEL MUNICIPIO DE COSOLEACAQUE</t>
  </si>
  <si>
    <t>COSOLEACAQUE</t>
  </si>
  <si>
    <t>CONSTRUCCION DE PISO FIRME  EN LA LOCALIDAD DE EL MIRADOR PILAPA DEL MUNICIPIO DE  TATAHUICAPAN DE JUAREZ</t>
  </si>
  <si>
    <t>EL MIRADOR PILAPA</t>
  </si>
  <si>
    <t>CONSTRUCCION DE PISO FIRME  EN LA LOCALIDAD DE FERNANDO LÓPEZ ARIAS  DEL MUNICIPIO DE  TATAHUICAPAN DE JUAREZ</t>
  </si>
  <si>
    <t>FERNANDO LÓPEZ ARIAS</t>
  </si>
  <si>
    <t>CONSTRUCCION DE PISO FIRME EN LA LOCALIDAD DE ZACATE LIMON DEL MUNICIPIO DEL ESPINAL</t>
  </si>
  <si>
    <t>ZACATE LIMON</t>
  </si>
  <si>
    <t>CONSTRUCCION DE CUARTOS DORMITORIO EN LA LOCALIDAD DE COLONIA TEODORO A. DEHESA  DEL MUNICIPIO DE COLIPA</t>
  </si>
  <si>
    <t xml:space="preserve"> COLONIA TEODORO A DEHESA</t>
  </si>
  <si>
    <t>CONSTRUCCION DE PISO FIRME  EN LA LOCALIDAD DE GENERAL EMILIANO ZAPATA  DEL MUNICIPIO DE  TATAHUICAPAN DE JUAREZ</t>
  </si>
  <si>
    <t>GENERAL EMILIANO ZAPATA</t>
  </si>
  <si>
    <t>CONSTRUCCION DE PISO FIRME  EN LA LOCALIDAD DE GUADALUPE VICTORIA DEL MUNICIPIO DE  TATAHUICAPAN DE JUAREZ</t>
  </si>
  <si>
    <t>GUADALUPE VICTORIA</t>
  </si>
  <si>
    <t>CONSTRUCCION DE PISO FIRME  EN LA LOCALIDAD DE HIPOLITO LANDERO DEL MUNICIPIO DE  TATAHUICAPAN DE JUAREZ</t>
  </si>
  <si>
    <t>HIPOLITO LANDERO</t>
  </si>
  <si>
    <t>CONSTRUCCION DE CUARTO DORMITORIO EN LA LOCALIDAD DE ARROYO COLORADO DEL MUNICIPIO DE PLAYA VICENTE.</t>
  </si>
  <si>
    <t>Playa Vicente</t>
  </si>
  <si>
    <t xml:space="preserve">ARROYO COLORADO </t>
  </si>
  <si>
    <t>CONSTRUCCION DE PISO FIRME EN LA LOCALIDAD DE ACATZACATL DEL MUNICIPIO DE ZOZOCOLCO DE HIDALGO</t>
  </si>
  <si>
    <t>ACATZACATL</t>
  </si>
  <si>
    <t>CONSTRUCCION DE PISO FIRME  EN LA LOCALIDAD DE LA VALENTINA DEL MUNICIPIO DE  TATAHUICAPAN DE JUAREZ</t>
  </si>
  <si>
    <t>LA VALENTINA</t>
  </si>
  <si>
    <t>CONSTRUCCION DE PISO FIRME  EN LA LOCALIDAD DE  MAGALLANES  DEL MUNICIPIO DE  TATAHUICAPAN DE JUAREZ</t>
  </si>
  <si>
    <t>MAGALLANES</t>
  </si>
  <si>
    <t>CONSTRUCCION DE CUARTO DORMITORIO EN LA LOCALIDAD DE LA FLORENCIA DEL MUNICIPIO DE PLAYA VICENTE.</t>
  </si>
  <si>
    <t>LA FLORENCIA</t>
  </si>
  <si>
    <t>CONSTRUCCION DE PISO FIRME EN LA LOCALIDAD DE BUENOS AIRES DEL MUNICIPIO DE ZOZOCOLCO DE HIDALGO</t>
  </si>
  <si>
    <t>BUENOS AIRES</t>
  </si>
  <si>
    <t>CONSTRUCCION DE CUARTOS DORMITORIO EN LA LOCALIDAD DE SAN JUAN DE OCOTILLO  DEL MUNICIPIO DE COLIPA</t>
  </si>
  <si>
    <t>SAN JUAN DE OCOTILLO</t>
  </si>
  <si>
    <t>CONSTRUCCION DE CUARTO DORMITORIO EN LA LOCALIDAD DE LA PETRONILA DEL MUNICIPIO DE PLAYA VICENTE.</t>
  </si>
  <si>
    <t>LA PETRONILA</t>
  </si>
  <si>
    <t>CONSTRUCCION DE PISO FIRME  EN LA LOCALIDAD DE  MEZCALAPA  DEL MUNICIPIO DE  TATAHUICAPAN DE JUAREZ</t>
  </si>
  <si>
    <t>MEZCALAPA</t>
  </si>
  <si>
    <t>CONSTRUCCION DE PISO FIRME EN LA LOCALIDAD DE LINDA VISTA DEL MUNICIPIO DE ZOZOCOLCO DE HIDALGO</t>
  </si>
  <si>
    <t>LINDA VISTA</t>
  </si>
  <si>
    <t>CONSTRUCCION DE CUARTO DORMITORIO EN LA LOCALIDAD DE MONTE ALTO  DEL MUNICIPIO DE COSOLEACAQUE</t>
  </si>
  <si>
    <t>MONTE ALTO</t>
  </si>
  <si>
    <t>CONSTRUCCION DE CUARTO DORMITORIO EN LA LOCALIDAD DE SAN PEDRO MARTIR  DEL MUNICIPIO DE COSOLEACAQUE</t>
  </si>
  <si>
    <t>CONSTRUCCION DE CUARTO DORMITORIO EN LA LOCALIDAD DE TULAPAN  DEL MUNICIPIO DE COSOLEACAQUE</t>
  </si>
  <si>
    <t>CONSTRUCCION DE CUARTO DORMITORIO EN LA LOCALIDAD DE MEZCALAPA  DEL MUNICIPIO DE TATAHUICAPAN DE JUAREZ.</t>
  </si>
  <si>
    <t>CONSTRUCCION DE CUARTO DORMITORIO EN LA LOCALIDAD DE SAN FRANCISCO AGUA FRIA  DEL MUNICIPIO DE TATAHUICAPAN DE JUAREZ.</t>
  </si>
  <si>
    <t>SAN FRANCISCO AGUA FRIA</t>
  </si>
  <si>
    <t>CONSTRUCCION DE CUARTO DORMITORIO EN LA LOCALIDAD DE SOCHAPA DE ÁLVARO OBREGÓN  DEL MUNICIPIO DE TATAHUICAPAN DE JUAREZ.</t>
  </si>
  <si>
    <t>SOCHAPA DE ÁLVARO OBREGÓN</t>
  </si>
  <si>
    <t>CONSTRUCCION DE CUARTO DORMITORIO EN LA LOCALIDAD DE TATAHUICAPAN  DEL MUNICIPIO DE TATAHUICAPAN DE JUAREZ.</t>
  </si>
  <si>
    <t>TATAHUICAPAN</t>
  </si>
  <si>
    <t>CONSTRUCCION DE PISO FIRME  EN LA LOCALIDAD DE BARRANCAS BUENOS AIRES  DEL MUNICIPIO DE  COSOLEACAQUE.</t>
  </si>
  <si>
    <t>CONSTRUCCION DE PISO FIRME  EN LA LOCALIDAD DE COACOTLA  DEL MUNICIPIO DE  COSOLEACAQUE.</t>
  </si>
  <si>
    <t xml:space="preserve">COACOTLA </t>
  </si>
  <si>
    <t>CONSTRUCCION DE PISO FIRME  EN LA LOCALIDAD DE COLONIA LUIS DONALDO COLOSIO  DEL MUNICIPIO DE  COSOLEACAQUE.</t>
  </si>
  <si>
    <t>COLONIA LUIS DONALDO COLOSIO</t>
  </si>
  <si>
    <t>CONSTRUCCION DE PISO FIRME  EN LA LOCALIDAD DE COSOLEACAQUE  DEL MUNICIPIO DE  COSOLEACAQUE.</t>
  </si>
  <si>
    <t>CONSTRUCCION DE PISO FIRME  EN LA LOCALIDAD DE EL POTRERILLO  DEL MUNICIPIO DE  COSOLEACAQUE.</t>
  </si>
  <si>
    <t>EL POTRERILLO</t>
  </si>
  <si>
    <t>CONSTRUCCION DE PISO FIRME EN LA LOCALIDAD DE TAHUAXNI NORTE DEL MUNICIPIO DE ZOZOCOLCO DE HIDALGO</t>
  </si>
  <si>
    <t>CONSTRUCCION DE CUARTOS DORMITORIO EN LA LOCALIDAD DE ADALBERTO TEJEDA DEL MUNICIPIO DE HIDALGOTITLAN</t>
  </si>
  <si>
    <t>Hidalgotitlan</t>
  </si>
  <si>
    <t>ADALBERTO TEJEDA</t>
  </si>
  <si>
    <t>CONSTRUCCION DE CUARTO DORMITORIO EN LA LOCALIDAD DE NUEVO IXCATLAN DEL MUNICIPIO DE PLAYA VICENTE.</t>
  </si>
  <si>
    <t>NUEVO IXCATLAN</t>
  </si>
  <si>
    <t xml:space="preserve">CONSTRUCCION DE CUARTOS DORMITORIO EN LA LOCALIDAD DE CUAUHTÉMOC  DEL MUNICIPIO DE TENOCHTITLAN </t>
  </si>
  <si>
    <t>Tenochtitlan</t>
  </si>
  <si>
    <t>CUAUHTÉMOC</t>
  </si>
  <si>
    <t>CONSTRUCCION DE PISO FIRME  EN LA LOCALIDAD DE ESTERO DEL PANTANO  DEL MUNICIPIO DE  COSOLEACAQUE.</t>
  </si>
  <si>
    <t>ESTERO DEL PANTANO</t>
  </si>
  <si>
    <t>CONSTRUCCION DE PISO FIRME  EN LA LOCALIDAD DE HATO NUEVO  DEL MUNICIPIO DE  COSOLEACAQUE.</t>
  </si>
  <si>
    <t>HATO NUEVO</t>
  </si>
  <si>
    <t>CONSTRUCCION DE CUARTOS DORMITORIO EN LA LOCALIDAD DE ARROYO DE LA PALMA DEL MUNICIPIO DE HIDALGOTITLAN</t>
  </si>
  <si>
    <t>ARROYO DE LA PALMA</t>
  </si>
  <si>
    <t>CONSTRUCCION DE PISO FIRME  EN LA LOCALIDAD DE HIBUERAS  DEL MUNICIPIO DE  COSOLEACAQUE.</t>
  </si>
  <si>
    <t>HIBUERAS</t>
  </si>
  <si>
    <t xml:space="preserve">CONSTRUCCION DE CUARTOS DORMITORIO EN LA LOCALIDAD DE EL COLORADO  DEL MUNICIPIO DE TENOCHTITLAN </t>
  </si>
  <si>
    <t>EL COLORADO</t>
  </si>
  <si>
    <t>CONSTRUCCION DE PISO FIRME  EN LA LOCALIDAD DE JOSÉ F. GUTIERREZ  DEL MUNICIPIO DE  COSOLEACAQUE.</t>
  </si>
  <si>
    <t xml:space="preserve"> JOSÉ F GUTIERREZ</t>
  </si>
  <si>
    <t>CONSTRUCCION DE PISO FIRME EN LA LOCALIDAD DE CERRO DEL AGUACATE DEL MUNICIPIO DE COLIPA</t>
  </si>
  <si>
    <t>CERRO DEL AGUACATE</t>
  </si>
  <si>
    <t>CONSTRUCCION DE CUARTOS DORMITORIO EN LA LOCALIDAD DE EJIDO MIGUEL HIDALGO DEL MUNICIPIO DE HIDALGOTITLAN</t>
  </si>
  <si>
    <t>EJIDO MIGUEL HIDALGO</t>
  </si>
  <si>
    <t>CONSTRUCCION DE PISO FIRME EN LA LOCALIDAD DE TLALPILA DEL MUNICIPIO DE ZOZOCOLCO DE HIDALGO</t>
  </si>
  <si>
    <t>TLALPILA</t>
  </si>
  <si>
    <t xml:space="preserve">CONSTRUCCION DE CUARTOS DORMITORIO EN LA LOCALIDAD DE EL MIRADOR   DEL MUNICIPIO DE TENOCHTITLAN </t>
  </si>
  <si>
    <t>CONSTRUCCION DE CUARTOS DORMITORIO EN LA LOCALIDAD DE EMILIANO ZAPATA DEL MUNICIPIO DE HIDALGOTITLAN</t>
  </si>
  <si>
    <t>CONSTRUCCION DE PISO FIRME EN LA LOCALIDAD DE TRES CRUCES UNO DEL MUNICIPIO DE ZOZOCOLCO DE HIDALGO</t>
  </si>
  <si>
    <t>TRES CRUCES UNO</t>
  </si>
  <si>
    <t xml:space="preserve">CONSTRUCCION DE CUARTOS DORMITORIO EN LA LOCALIDAD DE EL PORVENIR   DEL MUNICIPIO DE TENOCHTITLAN </t>
  </si>
  <si>
    <t>EL PORVENIR</t>
  </si>
  <si>
    <t>CONSTRUCCION DE PISO FIRME EN LA LOCALIDAD DE CERRO GORDO DEL MUNICIPIO DE COLIPA</t>
  </si>
  <si>
    <t>CERRO GORDO</t>
  </si>
  <si>
    <t>CONSTRUCCION DE CUARTO DORMITORIO EN LA LOCALIDAD DE SANTA ROSA DEL MUNICIPIO DE PLAYA VICENTE.</t>
  </si>
  <si>
    <t>SANTA ROSA</t>
  </si>
  <si>
    <t>CONSTRUCCION DE PISO FIRME EN LA LOCALIDAD DE ZAPOTAL DEL MUNICIPIO DE ZOZOCOLCO DE HIDALGO</t>
  </si>
  <si>
    <t>CONSTRUCCION DE PISO FIRME EN LA LOCALIDAD DE COLIPA DEL MUNICIPIO DE COLIPA</t>
  </si>
  <si>
    <t>CONSTRUCCION DE CUARTOS DORMITORIO EN LA LOCALIDAD DE HIDALGOTITLAN DEL MUNICIPIO DE HIDALGOTITLAN</t>
  </si>
  <si>
    <t>HIDALGOTITLAN</t>
  </si>
  <si>
    <t xml:space="preserve">CONSTRUCCION DE CUARTOS DORMITORIO EN LA LOCALIDAD DE LA UNIÓN   DEL MUNICIPIO DE TENOCHTITLAN </t>
  </si>
  <si>
    <t>LA UNIÓN</t>
  </si>
  <si>
    <t xml:space="preserve">CONSTRUCCION DE CUARTOS DORMITORIO EN LA LOCALIDAD DE TONALMIL  DEL MUNICIPIO DE TENOCHTITLAN </t>
  </si>
  <si>
    <t>TONALMIL</t>
  </si>
  <si>
    <t>CONSTRUCCION DE PISO FIRME  EN LA LOCALIDAD DE  OCOTAL TEXIZAPAN  DEL MUNICIPIO DE  TATAHUICAPAN DE JUAREZ</t>
  </si>
  <si>
    <t>OCOTAL TEXIZAPAN</t>
  </si>
  <si>
    <t>CONSTRUCCION DE PISO FIRME  EN LA LOCALIDAD DE  PEÑA HERMOSA  DEL MUNICIPIO DE  TATAHUICAPAN DE JUAREZ</t>
  </si>
  <si>
    <t>PEÑA HERMOSA</t>
  </si>
  <si>
    <t>CONSTRUCCION DE CUARTOS DORMITORIO EN LA LOCALIDAD DE IGNACIO ALLENDE CHICO (EL ROBALITO) DEL MUNICIPIO DE HIDALGOTITLAN</t>
  </si>
  <si>
    <t xml:space="preserve"> IGNACIO ALLENDE CHICO (EL ROBALITO)</t>
  </si>
  <si>
    <t>CONSTRUCCION DE PISO FIRME  EN LA LOCALIDAD DE  PIEDRA LABRADA  DEL MUNICIPIO DE  TATAHUICAPAN DE JUAREZ</t>
  </si>
  <si>
    <t>PIEDRA LABRADA</t>
  </si>
  <si>
    <t xml:space="preserve">CONSTRUCCION DE CUARTOS DORMITORIO EN LA LOCALIDAD DE TROJILLAS   DEL MUNICIPIO DE TENOCHTITLAN </t>
  </si>
  <si>
    <t xml:space="preserve"> TROJILLAS</t>
  </si>
  <si>
    <t>CONSTRUCCION DE PISO FIRME  EN LA LOCALIDAD DE  PILAPILLO   DEL MUNICIPIO DE  TATAHUICAPAN DE JUAREZ</t>
  </si>
  <si>
    <t>PILAPILLO</t>
  </si>
  <si>
    <t>CONSTRUCCION DE PISO FIRME EN LA LOCALIDAD DE COLONIA TEODORO A DEHESA DEL MUNICIPIO DE COLIPA</t>
  </si>
  <si>
    <t>COLONIA TEODORO A DEHESA</t>
  </si>
  <si>
    <t>CONSTRUCCION DE CUARTOS DORMITORIO EN LA LOCALIDAD DE IGNACIO ALLENDE EL GRANDE DEL MUNICIPIO DE HIDALGOTITLAN</t>
  </si>
  <si>
    <t>IGNACIO ALLENDE EL GRANDE</t>
  </si>
  <si>
    <t>CONSTRUCCION DE PISO FIRME EN LA LOCALIDAD DE ZOZOCOLCO DE GUERRERO DEL MUNICIPIO DE ZOZOCOLCO DE HIDALGO</t>
  </si>
  <si>
    <t>ZOZOCOLCO DE GUERRERO</t>
  </si>
  <si>
    <t xml:space="preserve">CONSTRUCCION DE CUARTOS DORMITORIO EN LA LOCALIDAD DE TENOCHTITLAN  DEL MUNICIPIO DE TENOCHTITLAN </t>
  </si>
  <si>
    <t>TENOCHTITLAN</t>
  </si>
  <si>
    <t>CONSTRUCCION DE PISO FIRME  EN LA LOCALIDAD DE  SAN FRANCISCO AGUA FRIA   DEL MUNICIPIO DE  TATAHUICAPAN DE JUAREZ</t>
  </si>
  <si>
    <t>SAN FRANCISCO (AGUA FRIA)</t>
  </si>
  <si>
    <t>CONSTRUCCION DE PISO FIRME EN LA LOCALIDAD DE EL VENCEDOR DEL MUNICIPIO DE COLIPA</t>
  </si>
  <si>
    <t>EL VENCEDOR</t>
  </si>
  <si>
    <t>CONSTRUCCION DE PISO FIRME  EN LA LOCALIDAD DE  SANTANÓN RODRÍGUEZ  DEL MUNICIPIO DE  TATAHUICAPAN DE JUAREZ</t>
  </si>
  <si>
    <t xml:space="preserve">SANTANÓN RODRÍGUEZ </t>
  </si>
  <si>
    <t>CONSTRUCCION DE CUARTOS DORMITORIO EN LA LOCALIDAD DE JAVIER ROJO GOMEZ DEL MUNICIPIO DE HIDALGOTITLAN</t>
  </si>
  <si>
    <t>JAVIER ROJO GOMEZ</t>
  </si>
  <si>
    <t>CONSTRUCCION DE PISO FIRME EN LA LOCALIDAD DE LA PAHUA DEL MUNICIPIO DE COLIPA</t>
  </si>
  <si>
    <t>LA PAHUA</t>
  </si>
  <si>
    <t>CONSTRUCCION DE PISO FIRME  EN LA LOCALIDAD DE  SOCHAPA DE ÁLVARO OBREGÓN  DEL MUNICIPIO DE  TATAHUICAPAN DE JUAREZ</t>
  </si>
  <si>
    <t>AMPLIACION DE LINEA ELECTRICA EN LA LOCALIDAD NEPOPOALCO DEL MUNICIPIO DE ZONGOLICA</t>
  </si>
  <si>
    <t>Zongolica</t>
  </si>
  <si>
    <t>NEPOPOALCO</t>
  </si>
  <si>
    <t>AMPLIACION DE LINEA ELECTRICA EN LA LOCALIDAD  DE CERRO CHICO DEL MUNICIPIO DE ZONGOLICA</t>
  </si>
  <si>
    <t>CERRO CHICO</t>
  </si>
  <si>
    <t>AMPLIACION DE LINEA ELECTRICA EN LA LOCALIDAD  DE CUAHUIXTLAHUAC DEL MUNICIPIO DE ZONGOLICA</t>
  </si>
  <si>
    <t>CUAHUIXTLAHUAC</t>
  </si>
  <si>
    <t>CONSTRUCCION DE CUARTOS DORMITORIO EN LA LOCALIDAD DE LA ARENA DEL MUNICIPIO DE HIDALGOTITLAN</t>
  </si>
  <si>
    <t>LA ESPERANZA</t>
  </si>
  <si>
    <t>CONSTRUCCION DE CUARTOS DORMITORIO EN LA LOCALIDAD DE LA ESPERANZA DEL MUNICIPIO DE HIDALGOTITLAN</t>
  </si>
  <si>
    <t>VICENTE GUERRERO</t>
  </si>
  <si>
    <t>CONSTRUCCION DE CUARTOS DORMITORIO EN LA LOCALIDAD DE VICENTE GUERRERO DEL MUNICIPIO DE HIDALGOTITLAN</t>
  </si>
  <si>
    <t>LA ARENA</t>
  </si>
  <si>
    <t>CONSTRUCCION DE CUARTOS DORMITORIO EN LA LOCALIDAD DE MESA DE GUADALUPE  DEL MUNICIPIO DE ALTO LUCERO DE GUTIERREZ BARRIOS</t>
  </si>
  <si>
    <t>Alto Lucero de Gutierrez Barrios</t>
  </si>
  <si>
    <t>MESA DE GUADALUPE</t>
  </si>
  <si>
    <t>CONSTRUCCION DE CUARTOS DORMITORIO EN LA LOCALIDAD DE PALMA SOLA  DEL MUNICIPIO DE ALTO LUCERO DE GUTIERREZ BARRIOS</t>
  </si>
  <si>
    <t>PALMA SOLA</t>
  </si>
  <si>
    <t>CONSTRUCCION DE PISO FIRME  EN LA LOCALIDAD DE  TATAHUICAPAN  DEL MUNICIPIO DE  TATAHUICAPAN DE JUAREZ</t>
  </si>
  <si>
    <t>CONSTRUCCION DE CUARTOS DORMITORIO EN LA LOCALIDAD DE EJIDO TEXISTEPEC DEL MUNICIPIO DE TEXISTEPEC</t>
  </si>
  <si>
    <t>Texistepec</t>
  </si>
  <si>
    <t>EJIDO TEXISTEPEC</t>
  </si>
  <si>
    <t>CONSTRUCCION DE PISO FIRME EN LA LOCALIDAD DE LA PIEDRILLA DEL MUNICIPIO DE COLIPA</t>
  </si>
  <si>
    <t>LA PIEDRILLA</t>
  </si>
  <si>
    <t xml:space="preserve">CONSTRUCCION DE PISO FIRME EN LA LOCALIDAD DE YECUATLA DEL MUNICIPIO DE YECUATLA </t>
  </si>
  <si>
    <t>Yecuatla</t>
  </si>
  <si>
    <t>YECUATLA</t>
  </si>
  <si>
    <t>CONSTRUCCION DE CUARTOS DORMITORIO EN LA LOCALIDAD DE CARRIZAL  DEL MUNICIPIO DE JUCHIQUE DE FERRER</t>
  </si>
  <si>
    <t>Juchique de Ferrer</t>
  </si>
  <si>
    <t>CARRIZAL</t>
  </si>
  <si>
    <t>CONSTRUCCION DE PISO FIRME  EN LA LOCALIDAD DE  TECUANAPA  DEL MUNICIPIO DE  TATAHUICAPAN DE JUAREZ</t>
  </si>
  <si>
    <t>TECUANAPA</t>
  </si>
  <si>
    <t>CONSTRUCCION DE CUARTOS DORMITORIO EN LA LOCALIDAD DE EL CHAPARRAL  DEL MUNICIPIO DE JUCHIQUE DE FERRER</t>
  </si>
  <si>
    <t>EL CHAPARRAL</t>
  </si>
  <si>
    <t>CONSTRUCCION DE CUARTOS DORMITORIO EN LA LOCALIDAD DE FRANCISCO I. MADERO DEL MUNICIPIO DE TEXISTEPEC</t>
  </si>
  <si>
    <t>FRANCISCO I MADERO</t>
  </si>
  <si>
    <t>CONSTRUCCION DE PISO FIRME EN LA LOCALIDAD DE LAGUNA DE FARFAN DEL MUNICIPIO DE JUCHIQUE DE FERRER.</t>
  </si>
  <si>
    <t>LAGUNA DE FARFAN</t>
  </si>
  <si>
    <t>CONSTRUCCION DE PISO FIRME  EN LA LOCALIDAD DE  ÚRSULO GALVÁN  DEL MUNICIPIO DE  TATAHUICAPAN DE JUAREZ</t>
  </si>
  <si>
    <t>CONSTRUCCION DE PISO FIRME EN LA LOCALIDAD DE CUAUHTEMOC DEL MUNICIPIO DE TENOCHTITLAN</t>
  </si>
  <si>
    <t>CUAUHTEMOC</t>
  </si>
  <si>
    <t>CONSTRUCCION DE CUARTOS DORMITORIO EN LA LOCALIDAD DE LOMA CENTRAL DEL MUNICIPIO DE TEXISTEPEC</t>
  </si>
  <si>
    <t>LOMA CENTRAL</t>
  </si>
  <si>
    <t>CONSTRUCCION DE PISO FIRME  EN LA LOCALIDAD DE  VENUSTIANO CARRANZA  DEL MUNICIPIO DE  TATAHUICAPAN DE JUAREZ</t>
  </si>
  <si>
    <t>VENUSTIANO CARRANZA</t>
  </si>
  <si>
    <t>CONSTRUCCION DE CUARTOS DORMITORIO EN LA LOCALIDAD DE LAGUNA DE FARFÁN   DEL MUNICIPIO DE JUCHIQUE DE FERRER</t>
  </si>
  <si>
    <t>CONSTRUCCION DE PISO FIRME  EN LA LOCALIDAD DE  ZAPOAPAN  DEL MUNICIPIO DE  TATAHUICAPAN DE JUAREZ</t>
  </si>
  <si>
    <t>ZAPOAPAN</t>
  </si>
  <si>
    <t>CONSTRUCCION DE CUARTOS DORMITORIO EN LA LOCALIDAD DE SAN LORENZO TENOCHTITLAN DEL MUNICIPIO DE TEXISTEPEC</t>
  </si>
  <si>
    <t>SAN LORENZO TENOCHTITLAN</t>
  </si>
  <si>
    <t>CONSTRUCCION DE PISO FIRME EN LA LOCALIDAD DE LOMA ALTA DEL MUNICIPIO DE JUCHIQUE DE FERRER.</t>
  </si>
  <si>
    <t>LOMA ALTA</t>
  </si>
  <si>
    <t>CONSTRUCCION DE CUARTOS DORMITORIO EN LA LOCALIDAD DE PLAN DE LA FLOR  DEL MUNICIPIO DE JUCHIQUE DE FERRER</t>
  </si>
  <si>
    <t>PLAN DE LA FLOR</t>
  </si>
  <si>
    <t>CONSTRUCCION DE CUARTOS DORMITORIO EN LA LOCALIDAD DE TEXISTEPEC DEL MUNICIPIO DE TEXISTEPEC</t>
  </si>
  <si>
    <t>TEXISTEPEC</t>
  </si>
  <si>
    <t>CONSTRUCCION DE CUARTOS DORMITORIO EN LA LOCALIDAD DE SAN ALFONSO  DEL MUNICIPIO DE JUCHIQUE DE FERRER</t>
  </si>
  <si>
    <t>SAN ALFONSO</t>
  </si>
  <si>
    <t>CONSTRUCCION DE PISO FIRME  EN LA LOCALIDAD DE  ZAPOTITLÁN  DEL MUNICIPIO DE  TATAHUICAPAN DE JUAREZ</t>
  </si>
  <si>
    <t>ZAPOTITLÁN</t>
  </si>
  <si>
    <t>CONSTRUCCION DE PISO FIRME EN LA LOCALIDAD DE PLAN DE LAS HAYAS DEL MUNICIPIO DE JUCHIQUE DE FERRER.</t>
  </si>
  <si>
    <t>PLAN DE LAS HAYAS</t>
  </si>
  <si>
    <t>CONSTRUCCION DE PISO FIRME EN LA LOCALIDAD DE EL COLORADO DEL MUNICIPIO DE TENOCHTITLAN</t>
  </si>
  <si>
    <t>CONSTRUCCION DE CUARTOS DORMITORIO EN LA LOCALIDAD DE SANTA ROSA SUR  DEL MUNICIPIO DE JUCHIQUE DE FERRER</t>
  </si>
  <si>
    <t>SANTA ROSA SUR</t>
  </si>
  <si>
    <t>CONSTRUCCION DE PISO FIRME EN LA LOCALIDAD DE EL MIRADOR DEL MUNICIPIO DE TENOCHTITLAN</t>
  </si>
  <si>
    <t xml:space="preserve">CONSTRUCCION DE PISO FIRME EN LA LOCALIDAD DE ROCA DE ORO DEL MUNICIPIO DE YECUATLA </t>
  </si>
  <si>
    <t>ROCA DE ORO</t>
  </si>
  <si>
    <t>CONSTRUCCION DE PISO FIRME EN LA LOCALIDAD DE PORFIRIO DIAZ(EL NARANJAL) DEL MUNICIPIO DE JUCHIQUE DE FERRER.</t>
  </si>
  <si>
    <t>PORFIRIO DIAZ (EL NARANJAL)</t>
  </si>
  <si>
    <t>CONSTRUCCION DE CUARTOS DORMITORIO EN LA LOCALIDAD DE SANTIAGO XIHUITLAN  DEL MUNICIPIO DE JUCHIQUE DE FERRER</t>
  </si>
  <si>
    <t>SANTIAGO XIHUITLAN</t>
  </si>
  <si>
    <t xml:space="preserve">CONSTRUCCION DE PISO FIRME EN LA LOCALIDAD DE PLAN DE NARANJOS DEL MUNICIPIO DE YECUATLA </t>
  </si>
  <si>
    <t>PLAN DE NARANJOS</t>
  </si>
  <si>
    <t>CONSTRUCCION DE PISO FIRME EN LA LOCALIDAD DE LA CAÑADA DEL MUNICIPIO DE TENOCHTITLAN</t>
  </si>
  <si>
    <t>LA CAÑADA</t>
  </si>
  <si>
    <t>CONSTRUCCION DE CUARTOS DORMITORIO EN LA LOCALIDAD DE CRISTOBAL HIDALGO  DEL MUNICIPIO DE YECUATLA</t>
  </si>
  <si>
    <t>CRISTOBAL HIDALGO</t>
  </si>
  <si>
    <t>CONSTRUCCION DE PISO FIRME EN LA LOCALIDAD DE TENOCHTITLAN DEL MUNICIPIO DE TENOCHTITLAN</t>
  </si>
  <si>
    <t>CONSTRUCCION DE PISO FIRME EN LA LOCALIDAD DE SAN ALFONSO DEL MUNICIPIO DE JUCHIQUE DE FERRER.</t>
  </si>
  <si>
    <t xml:space="preserve">CONSTRUCCION DE PISO FIRME EN LA LOCALIDAD DE PLAN DE ALMANZA DEL MUNICIPIO DE YECUATLA </t>
  </si>
  <si>
    <t>PLAN DE ALMANZA</t>
  </si>
  <si>
    <t>CONSTRUCCION DE CUARTOS DORMITORIO EN LA LOCALIDAD DE CRUZ BLANCA  DEL MUNICIPIO DE YECUATLA</t>
  </si>
  <si>
    <t>CRUZ BLANCA</t>
  </si>
  <si>
    <t>CONSTRUCCION DE PISO FIRME EN LA LOCALIDAD DE SAN LUIS DEL MUNICIPIO DE JUCHIQUE DE FERRER.</t>
  </si>
  <si>
    <t>SAN LUIS</t>
  </si>
  <si>
    <t xml:space="preserve">CONSTRUCCION DE PISO FIRME EN LA LOCALIDAD DE PAZ DE ENRIQUEZ DEL MUNICIPIO DE YECUATLA </t>
  </si>
  <si>
    <t>PAZ DE ENRIQUEZ</t>
  </si>
  <si>
    <t>CONSTRUCCION DE CUARTOS DORMITORIO EN LA LOCALIDAD DE VENUSTIANO CARRANZA (PEÑA BLANCA) DEL MUNICIPIO DE TEXISTEPEC</t>
  </si>
  <si>
    <t>VENUSTIANO CARRANZA PEÑA BLANCA</t>
  </si>
  <si>
    <t>CONSTRUCCION DE CUARTOS DORMITORIO EN LA LOCALIDAD DE VILLA ALTA DEL MUNICIPIO DE TEXISTEPEC</t>
  </si>
  <si>
    <t>VILLA ALTA</t>
  </si>
  <si>
    <t>CONSTRUCCION DE CUARTOS DORMITORIO EN LA LOCALIDAD DE ZACATAL DEL MUNICIPIO DE TEXISTEPEC</t>
  </si>
  <si>
    <t>CONSTRUCCION DE PISO FIRME EN LA LOCALIDAD DE SANTIAGO XIHUITLAN DEL MUNICIPIO DE JUCHIQUE DE FERRER.</t>
  </si>
  <si>
    <t>CONSTRUCCION DE CUARTOS DORMITORIO EN LA LOCALIDAD DE CUATITLAN DEL PARRAL  DEL MUNICIPIO DE YECUATLA</t>
  </si>
  <si>
    <t>CUATITLAN DEL PARRAL</t>
  </si>
  <si>
    <t xml:space="preserve">CONSTRUCCION DE PISO FIRME EN LA LOCALIDAD DE LOMA DE SAN AGUSTIN DEL MUNICIPIO DE YECUATLA </t>
  </si>
  <si>
    <t>LOMA DE SAN AGUSTIN</t>
  </si>
  <si>
    <t>CONSTRUCCION DE CUARTOS DORMITORIO EN LA LOCALIDAD DE LA ESPERANZA  DEL MUNICIPIO DE YECUATLA</t>
  </si>
  <si>
    <t>CONSTRUCCION DE PISO FIRME EN LA LOCALIDAD DE PALMA SOLA DEL MUNICIPIO DE ALTO LUCERO.</t>
  </si>
  <si>
    <t>CONSTRUCCION DE PISO FIRME EN LA LOCALIDAD DE COLONIA LAZARO CARDENAS(EL NARANJAL) DEL MUNICIPIO DE YECUATLA.</t>
  </si>
  <si>
    <t>COLONIA LAZARO CARDENAS (EL NARANJAL)</t>
  </si>
  <si>
    <t xml:space="preserve">CONSTRUCCION DE PISO FIRME EN LA LOCALIDAD DE ADALBERTO TEJEDA DEL MUNICIPIO DE HIDALGOTITLAN </t>
  </si>
  <si>
    <t xml:space="preserve">CONSTRUCCION DE PISO FIRME EN LA LOCALIDAD DE LEONA VICARIO DEL MUNICIPIO DE YECUATLA </t>
  </si>
  <si>
    <t>LEONA VICARIO</t>
  </si>
  <si>
    <t>CONSTRUCCION DE CUARTOS DORMITORIO EN LA LOCALIDAD DE LA VICTORIA  DEL MUNICIPIO DE YECUATLA</t>
  </si>
  <si>
    <t>LA VICTORIA</t>
  </si>
  <si>
    <t>CONSTRUCCION DE PISO FIRME EN LA LOCALIDAD DE ARROYO CHILARES DEL MUNICIPIO DE JUCHIQUE DE FERRER.</t>
  </si>
  <si>
    <t>ARROYO CHILARES</t>
  </si>
  <si>
    <t>CONSTRUCCION DE CUARTOS DORMITORIO EN LA LOCALIDAD DE LEONA VICARIO   DEL MUNICIPIO DE YECUATLA</t>
  </si>
  <si>
    <t xml:space="preserve">CONSTRUCCION DE PISO FIRME EN LA LOCALIDAD DE ARROYO DE LA PALMA DEL MUNICIPIO DE HIDALGOTITLAN </t>
  </si>
  <si>
    <t xml:space="preserve">CONSTRUCCION DE PISO FIRME EN LA LOCALIDAD DE LA VICTORIA DEL MUNICIPIO DE YECUATLA </t>
  </si>
  <si>
    <t xml:space="preserve">CONSTRUCCION DE PISO FIRME EN LA LOCALIDAD DE EJIDO MIGUEL HIDALGO DEL MUNICIPIO DE HIDALGOTITLAN </t>
  </si>
  <si>
    <t>CONSTRUCCION DE PISO FIRME EN LA LOCALIDAD DE CARRIZAL DEL MUNICIPIO DE JUCHIQUE DE FERRER.</t>
  </si>
  <si>
    <t xml:space="preserve">CONSTRUCCION DE PISO FIRME EN LA LOCALIDAD DE LA UNION DEL MUNICIPIO DE YECUATLA </t>
  </si>
  <si>
    <t>LA UNION</t>
  </si>
  <si>
    <t xml:space="preserve">CONSTRUCCION DE PISO FIRME EN LA LOCALIDAD DE COLONIA RAFAEL MURILLO VIDAL MUNICIPIO DE YECUATLA </t>
  </si>
  <si>
    <t>COLONIA RAFAEL MURILLO VIDAL</t>
  </si>
  <si>
    <t xml:space="preserve">CONSTRUCCION DE PISO FIRME EN LA LOCALIDAD DE EL MACAYAL DEL MUNICIPIO DE HIDALGOTITLAN </t>
  </si>
  <si>
    <t>EL MACAYAL</t>
  </si>
  <si>
    <t xml:space="preserve">CONSTRUCCION DE PISO FIRME EN LA LOCALIDAD DE LA DEFENSA DEL MUNICIPIO DE YECUATLA </t>
  </si>
  <si>
    <t>LA DEFENSA</t>
  </si>
  <si>
    <t xml:space="preserve">CONSTRUCCION DE PISO FIRME EN LA LOCALIDAD DE CRISTOBAL HIDALGO DEL MUNICIPIO DE YECUATLA </t>
  </si>
  <si>
    <t xml:space="preserve">CONSTRUCCION DE PISO FIRME EN LA LOCALIDAD DE EL PROGRESO DEL MUNICIPIO DE HIDALGOTITLAN </t>
  </si>
  <si>
    <t>EL PROGRESO</t>
  </si>
  <si>
    <t>CONSTRUCCION DE PISO FIRME EN LA LOCALIDAD DE CERRO ESCUINGO DEL MUNICIPIO DE JUCHIQUE DE FERRER.</t>
  </si>
  <si>
    <t>CERRO ESCUINGO</t>
  </si>
  <si>
    <t xml:space="preserve">CONSTRUCCION DE PISO FIRME EN LA LOCALIDAD DE HIDALGOTITLAN DEL MUNICIPIO DE HIDALGOTITLAN </t>
  </si>
  <si>
    <t xml:space="preserve">CONSTRUCCION DE PISO FIRME EN LA LOCALIDAD DE LA AURORA DEL MUNICIPIO DE YECUATLA </t>
  </si>
  <si>
    <t>LA AURORA</t>
  </si>
  <si>
    <t xml:space="preserve">CONSTRUCCION DE PISO FIRME EN LA LOCALIDAD DE CRUZ BLANCA DEL MUNICIPIO DE YECUATLA </t>
  </si>
  <si>
    <t xml:space="preserve">CONSTRUCCION DE PISO FIRME EN LA LOCALIDAD DE IGNACIO ALLENDE CHICO (EL ROBALITO) DEL MUNICIPIO DE HIDALGOTITLAN </t>
  </si>
  <si>
    <t>IGNACIO ALLENDE CHICO (EL ROBALITO)</t>
  </si>
  <si>
    <t>CONSTRUCCION DE PISO FIRME EN LA LOCALIDAD DE COLONIA FRANCISCO I MADERO(LAS MESILLAS) DEL MUNICIPIO DE JUCHIQUE DE FERRER.</t>
  </si>
  <si>
    <t>COLONIA FRANCISCO I MADERO LAS MESILLAS</t>
  </si>
  <si>
    <t xml:space="preserve">CONSTRUCCION DE PISO FIRME EN LA LOCALIDAD DE INDEPENDENCIA(LA INDIA) DEL MUNICIPIO DE YECUATLA </t>
  </si>
  <si>
    <t>INDEPENDENCIA (LA INDIA)</t>
  </si>
  <si>
    <t xml:space="preserve">CONSTRUCCION DE PISO FIRME EN LA LOCALIDAD DE IGNACIO ALLENDE EL GRANDE DEL MUNICIPIO DE HIDALGOTITLAN </t>
  </si>
  <si>
    <t xml:space="preserve">CONSTRUCCION DE PISO FIRME EN LA LOCALIDAD DE JAVIER ROJO GOMEZ DEL MUNICIPIO DE HIDALGOTITLAN </t>
  </si>
  <si>
    <t xml:space="preserve">CONSTRUCCION DE PISO FIRME EN LA LOCALIDAD DE LA MAJAHUA DEL MUNICIPIO DE HIDALGOTITLAN </t>
  </si>
  <si>
    <t xml:space="preserve">CONSTRUCCION DE PISO FIRME EN LA LOCALIDAD DE MONTERROSA DEL MUNICIPIO DE HIDALGOTITLAN </t>
  </si>
  <si>
    <t>MONTERROSA</t>
  </si>
  <si>
    <t xml:space="preserve">CONSTRUCCION DE PISO FIRME EN LA LOCALIDAD DE PRIMERO DE MAYO  DEL MUNICIPIO DE HIDALGOTITLAN </t>
  </si>
  <si>
    <t>PRIMERO DE MAYO</t>
  </si>
  <si>
    <t xml:space="preserve">CONSTRUCCION DE PISO FIRME EN LA LOCALIDAD DE SAN CARLOS DEL MUNICIPIO DE HIDALGOTITLAN </t>
  </si>
  <si>
    <t>SAN CARLOS</t>
  </si>
  <si>
    <t xml:space="preserve">CONSTRUCCION DE PISO FIRME EN LA LOCALIDAD DE DOS CAMINOS DEL MUNICIPIO DE YECUATLA </t>
  </si>
  <si>
    <t>DOS CAMINOS</t>
  </si>
  <si>
    <t>CONSTRUCCION DE PISO FIRME EN LA LOCALIDAD DE EL CALABOZO DEL MUNICIPIO DE JUCHIQUE DE FERRER.</t>
  </si>
  <si>
    <t>EL CALABOZO</t>
  </si>
  <si>
    <t xml:space="preserve">CONSTRUCCION DE PISO FIRME EN LA LOCALIDAD DE VICENTE GUERRERO DEL MUNICIPIO DE HIDALGOTITLAN </t>
  </si>
  <si>
    <t xml:space="preserve">CONSTRUCCION DE PISO FIRME EN LA LOCALIDAD DE CRUZ DEL PORVENIR DEL MUNICIPIO DE YECUATLA </t>
  </si>
  <si>
    <t>CRUZ DEL PORVENIR</t>
  </si>
  <si>
    <t>CONSTRUCCION DE PISO FIRME EN LA LOCALIDAD DE EL JOBO DEL MUNICIPIO DE JUCHIQUE DE FERRER.</t>
  </si>
  <si>
    <t xml:space="preserve">CONSTRUCCION DE PISO FIRME EN LA LOCALIDAD DE CUAUTITLAN DEL PARRAL DEL MUNICIPIO DE YECUATLA </t>
  </si>
  <si>
    <t>CUAUTITLAN DEL PARRAL</t>
  </si>
  <si>
    <t>CONSTRUCCION DE PISO FIRME EN LA LOCALIDAD DE EL PORVENIR DEL MUNICIPIO DE JUCHIQUE DE FERRER.</t>
  </si>
  <si>
    <t xml:space="preserve">CONSTRUCCION DE PISO FIRME EN LA LOCALIDAD DE EJIDO TEXISTEPEC DEL MUNICIPIO DE TEXISTEPEC </t>
  </si>
  <si>
    <t xml:space="preserve">CONSTRUCCION DE PISO FIRME EN LA LOCALIDAD DE LOMA CENTRAL DEL MUNICIPIO DE TEXISTEPEC </t>
  </si>
  <si>
    <t>CONSTRUCCION DE PISO FIRME EN LA LOCALIDAD DE JUCHIQUE DE FERRER DEL MUNICIPIO DE JUCHIQUE DE FERRER.</t>
  </si>
  <si>
    <t>JUCHIQUE DE FERRER</t>
  </si>
  <si>
    <t>CONSTRUCCION DE PISO FIRME EN LA LOCALIDAD DE LA JOYA DEL MUNICIPIO DE JUCHIQUE DE FERRER.</t>
  </si>
  <si>
    <t>LA JOYA</t>
  </si>
  <si>
    <t xml:space="preserve">CONSTRUCCION DE PISO FIRME EN LA LOCALIDAD DE SAN LORENZO TENOCHTITLAN DEL MUNICIPIO DE TEXISTEPEC </t>
  </si>
  <si>
    <t xml:space="preserve">CONSTRUCCION DE PISO FIRME EN LA LOCALIDAD DE TEXISTEPEC DEL MUNICIPIO DE TEXISTEPEC </t>
  </si>
  <si>
    <t>CONSTRUCCION DE PISO FIRME EN LA LOCALIDAD DE LA ESPERANZA DEL MUNICIPIO DE JUCHIQUE DE FERRER.</t>
  </si>
  <si>
    <t xml:space="preserve">CONSTRUCCION DE PISO FIRME EN LA LOCALIDAD DE VENUSTIANO CARRANZA (PEÑA BLANCA) DEL MUNICIPIO DE TEXISTEPEC </t>
  </si>
  <si>
    <t xml:space="preserve">CONSTRUCCION DE PISO FIRME EN LA LOCALIDAD DE VILLA ALTA DEL MUNICIPIO DE TEXISTEPEC </t>
  </si>
  <si>
    <t xml:space="preserve">CONSTRUCCION DE PISO FIRME EN LA LOCALIDAD DE ZACATAL DEL MUNICIPIO DE TEXISTEPEC </t>
  </si>
  <si>
    <t>EQUIPAMIENTO DE ESTUFAS ECOLÓGICAS EN LA LOCALIDAD DE COXOLITLA DE ABAJO  EN EL MUNICIPIO DE ACULTZINGO</t>
  </si>
  <si>
    <t>Acultzingo</t>
  </si>
  <si>
    <t>COXOLITLA DE ABAJO</t>
  </si>
  <si>
    <t>EQUIPAMIENTO DE ESTUFAS ECOLÓGICAS EN LA LOCALIDAD DE COXOLITLA DE ARRIBA  EN EL MUNICIPIO DE ACULTZINGO</t>
  </si>
  <si>
    <t>COXOLITLA DE ARRIBA</t>
  </si>
  <si>
    <t>EQUIPAMIENTO DE ESTUFAS ECOLÓGICAS EN LA LOCALIDAD DE EL POTRERO EN EL MUNICIPIO DE ACULTZINGO</t>
  </si>
  <si>
    <t>EL POTRERO</t>
  </si>
  <si>
    <t>EQUIPAMIENTO DE ESTUFAS ECOLÓGICAS EN LA LOCALIDAD DE PROSPERO PINEDA EN EL MUNICIPIO DE ACULTZINGO</t>
  </si>
  <si>
    <t>PROSPERO PINEDA</t>
  </si>
  <si>
    <t>EQUIPAMIENTO DE ESTUFAS ECOLÓGICAS EN LA LOCALIDAD DE TLAPEXTITLA EN EL MUNICIPIO DE ACULTZINGO</t>
  </si>
  <si>
    <t>TLAPEXTITLA</t>
  </si>
  <si>
    <t>EQUIPAMIENTO DE ESTUFAS ECOLÓGICAS EN LA LOCALIDAD DE ATEOPA EN EL MUNICIPIO DE ALPATLAHUAC</t>
  </si>
  <si>
    <t>EQUIPAMIENTO DE ESTUFAS ECOLÓGICAS EN LA LOCALIDAD DE COLONIA BENITO JUAREZ EN EL MUNICIPIO DE ALPATLAHUAC</t>
  </si>
  <si>
    <t>COLONIA BENITO JUAREZ</t>
  </si>
  <si>
    <t>EQUIPAMIENTO DE ESTUFAS ECOLÓGICAS EN LA LOCALIDAD DE SAN JOSE TEACALCO EN EL MUNICIPIO DE ALPATLAHUAC</t>
  </si>
  <si>
    <t>SAN JOSE TEACALCO</t>
  </si>
  <si>
    <t>EQUIPAMIENTO DE ESTUFAS ECOLÓGICAS EN LA LOCALIDAD DE ADOLFO MORENO EN EL MUNICIPIO DE ALTOTONGA</t>
  </si>
  <si>
    <t>Altotonga</t>
  </si>
  <si>
    <t>ADOLFO MORENO</t>
  </si>
  <si>
    <t>EQUIPAMIENTO DE ESTUFAS ECOLÓGICAS EN LA LOCALIDAD DE CRUZ DE CHOCAMAN EN EL MUNICIPIO DE LA PERLA</t>
  </si>
  <si>
    <t>La Perla</t>
  </si>
  <si>
    <t>CRUZ DE CHOCAMAN</t>
  </si>
  <si>
    <t>EQUIPAMIENTO DE ESTUFAS ECOLÓGICAS EN LA LOCALIDAD DE RAFAEL DELGADO EN EL MUNICIPIO DE RAFEL DELGADO</t>
  </si>
  <si>
    <t>RAFAEL DELGADO</t>
  </si>
  <si>
    <t>EQUIPAMIENTO DE ESTUFAS ECOLÓGICAS EN LA LOCALIDAD DE LA CUMBRE(BUENAVISTA) EN EL MUNICIPIO DE TEQUILA</t>
  </si>
  <si>
    <t>LA CUMBRE BUENAVISTA</t>
  </si>
  <si>
    <t>EQUIPAMIENTO DE ESTUFAS ECOLÓGICAS EN LA LOCALIDAD DE CHICHICAPA EN EL MUNICIPIO DE ALTOTONGA</t>
  </si>
  <si>
    <t>CHICHICAPA</t>
  </si>
  <si>
    <t>EQUIPAMIENTO DE ESTUFAS ECOLÓGICAS EN LA LOCALIDAD DE VILLA ALDAMA EN EL MUNICIPIO DE VILLA ALDAMA</t>
  </si>
  <si>
    <t>Villa Aldama</t>
  </si>
  <si>
    <t>VILLA ALDAMA</t>
  </si>
  <si>
    <t>EQUIPAMIENTO DE ESTUFAS ECOLÓGICAS EN LA LOCALIDAD DE EL CAMPANARIO EN EL MUNICIPIO DE TEQUILA</t>
  </si>
  <si>
    <t>CONSTRUCCIÓN DE CUARTO DORMITORIEN LA LOCALIDAD DE TLACOTEPEC DE MEJÍA, EN EL MUNICIPIO DE TLACOTEPEC DE MEJÍA.</t>
  </si>
  <si>
    <t>EQUIPAMIENTO DE ESTUFAS ECOLÓGICAS EN LA LOCALIDAD DE LLANO GRANDE EN EL MUNICIPIO DE XOXOCOTLA</t>
  </si>
  <si>
    <t>EQUIPAMIENTO DE ESTUFAS ECOLÓGICAS EN LA LOCALIDAD DE LA CIENEGA EN EL MUNICIPIO DE LA PERLA</t>
  </si>
  <si>
    <t>LA CIENEGA</t>
  </si>
  <si>
    <t>EQUIPAMIENTO DE ESTUFAS ECOLÓGICAS EN LA LOCALIDAD DE SANTA CRUZ EN EL MUNICIPIO DE TEQUILA</t>
  </si>
  <si>
    <t>EQUIPAMIENTO DE ESTUFAS ECOLÓGICAS EN LA LOCALIDAD DE TEOTZACUALCO EN EL MUNICIPIO DE TEQUILA</t>
  </si>
  <si>
    <t>EQUIPAMIENTO DE ESTUFAS ECOLÓGICAS EN LA LOCALIDAD DE TENEXAPA EN EL MUNICIPIO DE XOXOCOTLA</t>
  </si>
  <si>
    <t>EQUIPAMIENTO DE ESTUFAS ECOLÓGICAS EN LA LOCALIDAD DE METLAC HERNANDEZ(METLAC PRIMERO) EN EL MUNICIPIO DE LA PERLA</t>
  </si>
  <si>
    <t>METLAC HERNANDEZ METLAC PRIMERO</t>
  </si>
  <si>
    <t>EQUIPAMIENTO DE ESTUFAS ECOLÓGICAS EN LA LOCALIDAD DE ZINCALCO EN EL MUNICIPIO DE TEQUILA</t>
  </si>
  <si>
    <t>ZINCALCO</t>
  </si>
  <si>
    <t>EQUIPAMIENTO DE ESTUFAS ECOLÓGICAS EN LA LOCALIDAD DE TLICALCO EN EL MUNICIPIO DE XOXOCOTLA</t>
  </si>
  <si>
    <t>EQUIPAMIENTO DE ESTUFAS ECOLÓGICAS EN LA LOCALIDAD DE TLECUAXCO EN EL MUNICIPIO DE TEQUILA</t>
  </si>
  <si>
    <t>EQUIPAMIENTO DE ESTUFAS ECOLÓGICAS EN LA LOCALIDAD DE CARNONERAS EN EL MUNICIPIO DE LAS MINAS</t>
  </si>
  <si>
    <t>CARBONERAS</t>
  </si>
  <si>
    <t>EQUIPAMIENTO DE ESTUFAS ECOLÓGICAS EN LA LOCALIDAD DE TZONCOLCO EN EL MUNICIPIO DE RAFEL DELGADO</t>
  </si>
  <si>
    <t>EQUIPAMIENTO DE ESTUFAS ECOLÓGICAS EN LA LOCALIDAD DE TULA EN EL MUNICIPIO DE XOXOCOTLA</t>
  </si>
  <si>
    <t>EQUIPAMIENTO DE ESTUFAS ECOLÓGICAS EN LA LOCALIDAD DE EL MIRADOR EN EL MUNICIPIO DE TEXHUACAN</t>
  </si>
  <si>
    <t>Texhuacan</t>
  </si>
  <si>
    <t>EQUIPAMIENTO DE ESTUFAS ECOLÓGICAS EN LA LOCALIDAD DE ATZINGO EN EL MUNICIPIO DE TEXHUACAN</t>
  </si>
  <si>
    <t>ATZINGO</t>
  </si>
  <si>
    <t>EQUIPAMIENTO DE ESTUFAS ECOLÓGICAS EN LA LOCALIDAD DE HUAPALA EN EL MUNICIPIO DE LAS MINAS</t>
  </si>
  <si>
    <t xml:space="preserve">HUAPALA </t>
  </si>
  <si>
    <t>EQUIPAMIENTO DE ESTUFAS ECOLÓGICAS EN LA LOCALIDAD DE ENCINO GRANDE EN EL MUNICIPIO DE SAN ANDRES TENEJAPAN</t>
  </si>
  <si>
    <t>EQUIPAMIENTO DE ESTUFAS ECOLÓGICAS EN LA LOCALIDAD DE DOCTOR DANIEL GUZMAN EN EL MUNICIPIO DE ALTOTONGA</t>
  </si>
  <si>
    <t>DOCTOR DANIEL GUZMAN</t>
  </si>
  <si>
    <t>EQUIPAMIENTO DE ESTUFAS ECOLÓGICAS EN LA LOCALIDAD DE LANDACO EN EL MUNICIPIO DE LAS MINAS</t>
  </si>
  <si>
    <t>LANDACO</t>
  </si>
  <si>
    <t>EQUIPAMIENTO DE ESTUFAS ECOLÓGICAS EN LA LOCALIDAD DE INDEPENDENCIA(LA INDIA)EN EL MUNICIPIO DE YECUATLA</t>
  </si>
  <si>
    <t>INDEPENDENCIA LA INDIA</t>
  </si>
  <si>
    <t>EQUIPAMIENTO DE ESTUFAS ECOLÓGICAS EN LA LOCALIDAD DE LA CUMBRE DE SAN ANDRES EN EL MUNICIPIO DE SAN ANDRES TENEJAPAN</t>
  </si>
  <si>
    <t>LA CUMBRE DE SAN ANDRES</t>
  </si>
  <si>
    <t>EQUIPAMIENTO DE ESTUFAS ECOLÓGICAS EN LA LOCALIDAD DE TEXUTZINGO(LOS PINOS) EN EL MUNICIPIO DE TEXHUACAN</t>
  </si>
  <si>
    <t>TEXUTZINGO LOS PINOS</t>
  </si>
  <si>
    <t>EQUIPAMIENTO DE ESTUFAS ECOLÓGICAS EN LA LOCALIDAD DE EL PEDREGAL EN EL MUNICIPIO DE TEXHUACAN</t>
  </si>
  <si>
    <t>EL PEDREGAL</t>
  </si>
  <si>
    <t>EQUIPAMIENTO DE ESTUFAS ECOLÓGICAS EN LA LOCALIDAD DE QUINIATLA EN EL MUNICIPIO DE SAN ANDRES TENEJAPAN</t>
  </si>
  <si>
    <t>EQUIPAMIENTO DE ESTUFAS ECOLÓGICAS EN LA LOCALIDAD DE IGNACIO ZARAGOZA SEGUNDA SECCION EN EL MUNICIPIO DE ALTOTONGA</t>
  </si>
  <si>
    <t xml:space="preserve"> IGNACIO ZARAGOZA SEGUNDA SECCION</t>
  </si>
  <si>
    <t>EQUIPAMIENTO DE ESTUFAS ECOLÓGICAS EN LA LOCALIDAD DE TEOPANCAHUALCO EN EL MUNICIPIO DE SAN ANDRES TENEJAPAN</t>
  </si>
  <si>
    <t>EQUIPAMIENTO DE ESTUFAS ECOLÓGICAS EN LA LOCALIDAD DE QUIAHUIXCUAUTLA EN EL MUNICIPIO DE LAS MINAS</t>
  </si>
  <si>
    <t>QUIAHUIXCUAUTLA</t>
  </si>
  <si>
    <t>EQUIPAMIENTO DE ESTUFAS ECOLÓGICAS EN LA LOCALIDAD DE LEONA VICARIO EN EL MUNICIPIO DE YECUATLA</t>
  </si>
  <si>
    <t>EQUIPAMIENTO DE ESTUFAS ECOLÓGICAS EN LA LOCALIDAD DE JUAN MARCOS(SAN JOSE  BUENAVISTA)  EN EL MUNICIPIO DE ALTOTONGA</t>
  </si>
  <si>
    <t xml:space="preserve"> JUAN MARCOS SAN JOSE BUENAVISTA</t>
  </si>
  <si>
    <t>EQUIPAMIENTO DE ESTUFAS ECOLÓGICAS EN LA LOCALIDAD DE LA VENTILLA EN EL MUNICIPIO DE ALTOTONGA</t>
  </si>
  <si>
    <t>LA VENTILLA</t>
  </si>
  <si>
    <t>EQUIPAMIENTO DE ESTUFAS ECOLÓGICAS EN LA LOCALIDAD DE ROCA DE ORO EN EL MUNICIPIO DE YECUATLA</t>
  </si>
  <si>
    <t>EQUIPAMIENTO DE ESTUFAS ECOLÓGICAS EN LA LOCALIDAD DE EYITEPEC EN EL MUNICIPIO DE TLAQUILPA</t>
  </si>
  <si>
    <t>EYITEPEC</t>
  </si>
  <si>
    <t>EQUIPAMIENTO DE ESTUFAS ECOLÓGICAS EN LA LOCALIDAD DE XOCHITITLA EN EL MUNICIPIO DE TEXHUACAN</t>
  </si>
  <si>
    <t>XOCHITITLA</t>
  </si>
  <si>
    <t>EQUIPAMIENTO DE ESTUFAS ECOLÓGICAS EN LA LOCALIDAD DE LA MANCUERNA EN EL MUNICIPIO DE TATATILA</t>
  </si>
  <si>
    <t>EQUIPAMIENTO DE ESTUFAS ECOLÓGICAS EN LA LOCALIDAD DE PIEDRA PARADA EN EL MUNICIPIO DE TATATILA</t>
  </si>
  <si>
    <t>EQUIPAMIENTO DE ESTUFAS ECOLÓGICAS EN LA LOCALIDAD DE CRISTOBAL HIDALGO EN EL MUNICIPIO DE YECUATLA</t>
  </si>
  <si>
    <t>EQUIPAMIENTO DE ESTUFAS ECOLÓGICAS EN LA LOCALIDAD DE RIO VASCO EN EL MUNICIPIO DE ALTOTONGA</t>
  </si>
  <si>
    <t>RÍO VASCO</t>
  </si>
  <si>
    <t>EQUIPAMIENTO DE ESTUFAS ECOLÓGICAS EN LA LOCALIDAD DE TENEXCALCO EN EL MUNICIPIO DE TLAQUILPA</t>
  </si>
  <si>
    <t>TENEXCALCO</t>
  </si>
  <si>
    <t>EQUIPAMIENTO DE ESTUFAS ECOLÓGICAS EN LA LOCALIDAD DE PILHUATEPEC EN EL MUNICIPIO DE TATATILA</t>
  </si>
  <si>
    <t>PILHUATEPEC</t>
  </si>
  <si>
    <t>EQUIPAMIENTO DE ESTUFAS ECOLÓGICAS EN LA LOCALIDAD DE RINCONADA EN EL MUNICIPIO DE LAS MINAS</t>
  </si>
  <si>
    <t>RINCONADA</t>
  </si>
  <si>
    <t>EQUIPAMIENTO DE ESTUFAS ECOLÓGICAS EN LA LOCALIDAD DE AMATEPEC EN EL MUNICIPIO DE ZONGOLICA</t>
  </si>
  <si>
    <t>EQUIPAMIENTO DE ESTUFAS ECOLÓGICAS EN LA LOCALIDAD DE PITZCUAUTLAC EN EL MUNICIPIO DE TLAQUILPA</t>
  </si>
  <si>
    <t>PITZCUAUTLA</t>
  </si>
  <si>
    <t>EQUIPAMIENTO DE ESTUFAS ECOLÓGICAS EN LA LOCALIDAD DE HELICOTLA EN EL MUNICIPIO DE MAGDALENA</t>
  </si>
  <si>
    <t>Magdalena</t>
  </si>
  <si>
    <t>HELICOTLA</t>
  </si>
  <si>
    <t>EQUIPAMIENTO DE ESTUFAS ECOLÓGICAS EN LA LOCALIDAD DE CUAUHTEMOC EN EL MUNICIPIO DE TENOCHTITLAN</t>
  </si>
  <si>
    <t xml:space="preserve"> CUAUHTEMOC</t>
  </si>
  <si>
    <t>EQUIPAMIENTO DE ESTUFAS ECOLÓGICAS EN LA LOCALIDAD DE AQUILA EN EL MUNICIPIO DE AQUILA</t>
  </si>
  <si>
    <t>EQUIPAMIENTO DE ESTUFAS ECOLÓGICAS EN LA LOCALIDAD DE EL COLORADO EN EL MUNICIPIO DE TENOCHTITLAN</t>
  </si>
  <si>
    <t>EQUIPAMIENTO DE ESTUFAS ECOLÓGICAS EN LA LOCALIDAD DE COAPA PINOPA  EN EL MUNICIPIO DE ZONGOLICA</t>
  </si>
  <si>
    <t>COAPA PINOPA</t>
  </si>
  <si>
    <t>EQUIPAMIENTO DE ESTUFAS ECOLÓGICAS EN LA LOCALIDAD DE ZOMELAHUACAN EN EL MUNICIPIO DE LAS MINAS</t>
  </si>
  <si>
    <t>ZOMELAHUACAN</t>
  </si>
  <si>
    <t>EQUIPAMIENTO DE ESTUFAS ECOLÓGICAS EN LA LOCALIDAD DE EL PORVENIR EN EL MUNICIPIO DE TENOCHTITLAN</t>
  </si>
  <si>
    <t>EQUIPAMIENTO DE ESTUFAS ECOLÓGICAS EN LA LOCALIDAD DE ATIOPA EN EL MUNICIPIO DE AQUILA</t>
  </si>
  <si>
    <t>EQUIPAMIENTO DE ESTUFAS ECOLÓGICAS EN LA LOCALIDAD DE TETLEPANQUETZALT EN EL MUNICIPIO DE TENOCHTITLAN</t>
  </si>
  <si>
    <t>TETLEPANQUETZALT</t>
  </si>
  <si>
    <t>EQUIPAMIENTO DE ESTUFAS ECOLÓGICAS EN LA LOCALIDAD DE TEPEPA EN EL MUNICIPIO DE TLAQUILPA</t>
  </si>
  <si>
    <t>EQUIPAMIENTO DE ESTUFAS ECOLÓGICAS EN LA LOCALIDAD DE EL PORVENIR  EN EL MUNICIPIO DE ZONGOLICA</t>
  </si>
  <si>
    <t>EQUIPAMIENTO DE ESTUFAS ECOLÓGICAS EN LA LOCALIDAD DE TONALMIL EN EL MUNICIPIO DE TENOCHTITLAN</t>
  </si>
  <si>
    <t>EQUIPAMIENTO DE ESTUFAS ECOLÓGICAS EN LA LOCALIDAD DE TLAQUETZALTITLA EN EL MUNICIPIO DE TLAQUILPA</t>
  </si>
  <si>
    <t>EQUIPAMIENTO DE ESTUFAS ECOLÓGICAS EN LA LOCALIDAD DE ATLANCA EN EL MUNICIPIO DE LOS REYES</t>
  </si>
  <si>
    <t>ATLANCA</t>
  </si>
  <si>
    <t>EQUIPAMIENTO DE ESTUFAS ECOLÓGICAS EN LA LOCALIDAD DE ATEMPA EN EL MUNICIPIO DE TEQUILA</t>
  </si>
  <si>
    <t>ATEMPA</t>
  </si>
  <si>
    <t>EQUIPAMIENTO DE ESTUFAS ECOLÓGICAS EN LA LOCALIDAD DE IXPALUCA  EN EL MUNICIPIO DE ZONGOLICA</t>
  </si>
  <si>
    <t xml:space="preserve"> IXPALUCA </t>
  </si>
  <si>
    <t>EQUIPAMIENTO DE ESTUFAS ECOLÓGICAS EN LA LOCALIDAD DE CIHUATEO EN EL MUNICIPIO DE LOS REYES</t>
  </si>
  <si>
    <t>CIHUATEO</t>
  </si>
  <si>
    <t>EQUIPAMIENTO DE ESTUFAS ECOLÓGICAS EN LA LOCALIDAD DE COLONIA LIBERTAD EN EL MUNICIPIO DE VILLA ALDAMA</t>
  </si>
  <si>
    <t>COLONIA LIBERTAD</t>
  </si>
  <si>
    <t>EQUIPAMIENTO DE ESTUFAS ECOLÓGICAS EN LA LOCALIDAD DE VISTA HERMOSA EN EL MUNICIPIO DE TLAQUILPA</t>
  </si>
  <si>
    <t>EQUIPAMIENTO DE ESTUFAS ECOLÓGICAS EN LA LOCALIDAD DE TEMAXCALAPA  EN EL MUNICIPIO DE ZONGOLICA</t>
  </si>
  <si>
    <t>TEMAXCALAPA</t>
  </si>
  <si>
    <t>EQUIPAMIENTO DE ESTUFAS ECOLÓGICAS EN LA LOCALIDAD DE SAN ANDRES BUENA VISTA EN EL MUNICIPIO DE VILLA ALDAMA</t>
  </si>
  <si>
    <t>SAN ANDRES BUENAVISTA</t>
  </si>
  <si>
    <t>EQUIPAMIENTO DE ESTUFAS ECOLÓGICAS EN LA LOCALIDAD DE BUENA VISTA EN EL MUNICIPIO DE ASTACINGA</t>
  </si>
  <si>
    <t>BUENA VISTA</t>
  </si>
  <si>
    <t>EQUIPAMIENTO DE ESTUFAS ECOLÓGICAS EN LA LOCALIDAD DE CUACABALLO EN EL MUNICIPIO DE LOS REYES</t>
  </si>
  <si>
    <t>CUACABALLO</t>
  </si>
  <si>
    <t>EQUIPAMIENTO DE ESTUFAS ECOLÓGICAS EN LA LOCALIDAD DE TEPENACAXTLA EN EL MUNICIPIO DE ZONGOLICA</t>
  </si>
  <si>
    <t>TEPENACAXTLA</t>
  </si>
  <si>
    <t>EQUIPAMIENTO DE ESTUFAS ECOLÓGICAS EN LA LOCALIDAD DE CUAUHTLA EN EL MUNICIPIO DE ASTACINGA</t>
  </si>
  <si>
    <t>CUAUHTLA</t>
  </si>
  <si>
    <t>EQUIPAMIENTO DE ESTUFAS ECOLÓGICAS EN LA LOCALIDAD DE TEPETLAMPA EN EL MUNICIPIO DE ZONGOLICA</t>
  </si>
  <si>
    <t>TEPETLAMPA</t>
  </si>
  <si>
    <t>EQUIPAMIENTO DE ESTUFAS ECOLÓGICAS EN LA LOCALIDAD DE CUBANICUILCO EN EL MUNICIPIO DE LOS REYES</t>
  </si>
  <si>
    <t>AMPLIACION DE LINEA ELECTRICA EN LA LOCALIDAD DE CHINAMPA DE GOROSTIZA MUNICIPIO DE CHINAMPA DE GOROSTIZA</t>
  </si>
  <si>
    <t>Chinampa de Gorostiza</t>
  </si>
  <si>
    <t>CHINAMPA DE GOROSTIZA</t>
  </si>
  <si>
    <t>EQUIPAMIENTO DE ESTUFAS ECOLÓGICAS EN LA LOCALIDAD DE CHICOMOCELOC EN EL MUNICIPIO DE MAGDALENA</t>
  </si>
  <si>
    <t>CHICOMOCELOC</t>
  </si>
  <si>
    <t>EQUIPAMIENTO DE ESTUFAS ECOLÓGICAS EN LA LOCALIDAD DE HUAPANGO EN EL MUNICIPIO DE ASTACINGA</t>
  </si>
  <si>
    <t>EQUIPAMIENTO DE ESTUFAS ECOLÓGICAS EN LA LOCALIDAD DE ZOMAJAPA EN EL MUNICIPIO DE ZONGOLICA</t>
  </si>
  <si>
    <t>ZOMAJAPA</t>
  </si>
  <si>
    <t>EQUIPAMIENTO DE ESTUFAS ECOLÓGICAS EN LA LOCALIDAD DE XOCHIOTEPEC EN EL MUNICIPIO DE ZONGOLICA</t>
  </si>
  <si>
    <t>XOCHIOTEPEC</t>
  </si>
  <si>
    <t>EQUIPAMIENTO DE ESTUFAS ECOLÓGICAS EN LA LOCALIDAD DE TOTOLINGA EN EL MUNICIPIO DE LOS REYES</t>
  </si>
  <si>
    <t>TOTOLINGA</t>
  </si>
  <si>
    <t>EQUIPAMIENTO DE ESTUFAS ECOLÓGICAS EN LA LOCALIDAD DE ICZOTITLA EN EL MUNICIPIO DE LOS REYES</t>
  </si>
  <si>
    <t>ICZOTITLA</t>
  </si>
  <si>
    <t>EQUIPAMIENTO DE ESTUFAS ECOLÓGICAS EN LA LOCALIDAD DE MOYOAPAN EN EL MUNICIPIO DE ASTACINGA</t>
  </si>
  <si>
    <t>MOYOAPAN</t>
  </si>
  <si>
    <t>EQUIPAMIENTO DE ESTUFAS ECOLÓGICAS EN LA LOCALIDAD DE ABALOMA CUAUTLA EN EL MUNICIPIO DE ATLAHUILCO</t>
  </si>
  <si>
    <t>EQUIPAMIENTO DE ESTUFAS ECOLÓGICAS EN LA LOCALIDAD DE ZOQUIAPAN EN EL MUNICIPIO DE LOS REYES</t>
  </si>
  <si>
    <t>ZOQUIAPAN</t>
  </si>
  <si>
    <t>EQUIPAMIENTO DE ESTUFAS ECOLÓGICAS EN LA LOCALIDAD DE CAPULTITLA EN EL MUNICIPIO DE MAGDALENA</t>
  </si>
  <si>
    <t>EQUIPAMIENTO DE ESTUFAS ECOLÓGICAS EN LA LOCALIDAD DE ATLEHUAYA EN EL MUNICIPIO DE ATLAHUILCO</t>
  </si>
  <si>
    <t>ATLEHUAYA</t>
  </si>
  <si>
    <t>AMPLIACION DE LINEA ELECTRICA EN LA LOCALIDAD DE LLANO DE BUSTOS MUNICIPIO DE TAMPICO ALTO</t>
  </si>
  <si>
    <t>LLANO DE BUSTOS</t>
  </si>
  <si>
    <t>EQUIPAMIENTO DE ESTUFAS ECOLÓGICAS EN LA LOCALIDAD DE ACULTZINAPA(SAN MIGUELITO) EN EL MUNICIPIO DE ATLAHUILCO</t>
  </si>
  <si>
    <t>ACULTZINAPA SAN MIGUELITO</t>
  </si>
  <si>
    <t>AMPLIACION DE LINEA ELECTRICA EN LA LOCALIDAD DE MARTINEZ DE LA TORRE  MUNICIPIO DE MARTINEZ DE LA TORRE</t>
  </si>
  <si>
    <t>Martinez de la Torre</t>
  </si>
  <si>
    <t>MARTINEZ DE LA TORRE</t>
  </si>
  <si>
    <t>EQUIPAMIENTO DE ESTUFAS ECOLÓGICAS EN LA LOCALIDAD DE TERRERO EN EL MUNICIPIO DE ATLAHUILCO</t>
  </si>
  <si>
    <t>TERRERO</t>
  </si>
  <si>
    <t>EQUIPAMIENTO DE ESTUFAS ECOLÓGICAS EN LA LOCALIDAD DE XIBTLA EN EL MUNICIPIO DE ATLAHUILCO</t>
  </si>
  <si>
    <t>XIBTLA</t>
  </si>
  <si>
    <t>AMPLIACION DE LINEA ELECTRICA EN LA LOCALIDAD DE LERDO DE TEJADA  MUNICIPIO DE LERDO DE TEJADA</t>
  </si>
  <si>
    <t>Lerdo de Tejada</t>
  </si>
  <si>
    <t>LERDO DE TEJADA</t>
  </si>
  <si>
    <t xml:space="preserve"> AMPLIACION DE LINEA ELECTRICA EN LA LOCALIDAD DE MAZATEPEC MUNICIPIO DE ACAJETE</t>
  </si>
  <si>
    <t xml:space="preserve">AMPLIACION DE LINEA ELECTRICA EN LA LOCALIDAD DE MESA DE LA YERBA MUNICIPIO DE ACAJETE </t>
  </si>
  <si>
    <t>AMPLIACION DE LINEA ELECTRICA EN LA LOCALIDAD DE PUENTECILLAS MUNICIPIO DE ACAJETE (PRIV.PUENTECILLA)</t>
  </si>
  <si>
    <t>EQUIPAMIENTO DE ESTUFAS ECOLÓGICAS EN LA LOCALIDAD DE ACATZÁCATL MUNICIPIO DE ZOZOCOLCO DE HIDALGO</t>
  </si>
  <si>
    <t>ACATZÁCATL</t>
  </si>
  <si>
    <t>EQUIPAMIENTO DE ESTUFAS ECOLÓGICAS EN LA LOCALIDAD DE ANAYAL NUMERO UNO MUNICIPIO DE ZOZOCOLCO DE HIDALGO</t>
  </si>
  <si>
    <t>ANAYAL NUMERO UNO</t>
  </si>
  <si>
    <t>EQUIPAMIENTO DE ESTUFAS ECOLÓGICAS EN LA LOCALIDAD DE CAXUXUMAN MUNICIPIO DE ZOZOCOLCO DE HIDALGO</t>
  </si>
  <si>
    <t>EQUIPAMIENTO DE ESTUFAS ECOLÓGICAS EN LA LOCALIDAD DE TAHUAXNI NORTE MUNICIPIO DE ZOZOCOLCO DE HIDALGO</t>
  </si>
  <si>
    <t>EQUIPAMIENTO DE ESTUFAS ECOLÓGICAS EN LA LOCALIDAD DE TAHUAXNI SUR MUNICIPIO DE ZOZOCOLCO DE HIDALGO</t>
  </si>
  <si>
    <t>TAHUAXNI SUR</t>
  </si>
  <si>
    <t>EQUIPAMIENTO DE ESTUFAS ECOLÓGICAS EN LA LOCALIDAD DE ZAPOTAL MUNICIPIO DE ZOZOCOLCO DE HIDALGO</t>
  </si>
  <si>
    <t>EQUIPAMIENTO DE ESTUFAS ECOLÓGICAS EN LA LOCALIDAD DE ZOZOCOLCO DE GUERRERO MUNICIPIO DE ZOZOCOLCO DE HIDALGO</t>
  </si>
  <si>
    <t>EQUIPAMIENTO DE ESTUFAS ECOLÓGICAS EN LA LOCALIDAD DE TRES CRUCES DOS MUNICIPIO DE ZOZOCOLCO DE HIDALGO</t>
  </si>
  <si>
    <t>TRES CRUCES DOS</t>
  </si>
  <si>
    <t>EQUIPAMIENTO DE ESTUFAS ECOLÓGICAS EN LA LOCALIDAD DE ZOZOCOLCO DE HIDALGO MUNICIPIO DE ZOZOCOLCO DE HIDALGO</t>
  </si>
  <si>
    <t>EQUIPAMIENTO DE ESTUFAS ECOLÓGICAS EN LA LOCALIDAD DE LÁZARO CÁRDENAS (SANTANA) MUNICIPIO DE CHUMATLÁN</t>
  </si>
  <si>
    <t>LÁZARO CÁRDENAS</t>
  </si>
  <si>
    <t>EQUIPAMIENTO DE ESTUFAS ECOLÓGICAS EN LA LOCALIDAD DE LA VEGA MUNICIPIO DE CHUMATLÁN</t>
  </si>
  <si>
    <t>EQUIPAMIENTO DE ESTUFAS ECOLÓGICAS EN LA LOCALIDAD DE EL ZAPOTE MUNICIPIO DE CHUMATLÁN</t>
  </si>
  <si>
    <t>EQUIPAMIENTO DE ESTUFAS ECOLÓGICAS EN LA LOCALIDAD DE COLONIA LA VEGA MUNICIPIO DE CHUMATLÁN</t>
  </si>
  <si>
    <t>EQUIPAMIENTO DE ESTUFAS ECOLÓGICAS EN LA LOCALIDAD DE CALALCO MUNICIPIO DE COYUTLA</t>
  </si>
  <si>
    <t>Coyutla</t>
  </si>
  <si>
    <t>CALALCO</t>
  </si>
  <si>
    <t>EQUIPAMIENTO DE ESTUFAS ECOLÓGICAS EN LA LOCALIDAD DE COLONIA GUADALUPE MUNICIPIO DE COYUTLA</t>
  </si>
  <si>
    <t>COLONIA GUADALUPE</t>
  </si>
  <si>
    <t>EQUIPAMIENTO DE ESTUFAS ECOLÓGICAS EN LA LOCALIDAD DE LA CHACA MUNICIPIO DE COYUTLA</t>
  </si>
  <si>
    <t>LA CHACA</t>
  </si>
  <si>
    <t>EQUIPAMIENTO DE ESTUFAS ECOLÓGICAS EN LA LOCALIDAD DE CHICUALOQUE MUNICIPIO DE COYUTLA</t>
  </si>
  <si>
    <t>CHICUALOQUE</t>
  </si>
  <si>
    <t>EQUIPAMIENTO DE ESTUFAS ECOLÓGICAS EN LA LOCALIDAD DE LAS LOMAS MUNICIPIO DE COYUTLA</t>
  </si>
  <si>
    <t>EQUIPAMIENTO DE ESTUFAS ECOLÓGICAS EN LA LOCALIDAD DE EL PANORAMA MUNICIPIO DE COYUTLA</t>
  </si>
  <si>
    <t>EL PANORAMA</t>
  </si>
  <si>
    <t>EQUIPAMIENTO DE ESTUFAS ECOLÓGICAS EN LA LOCALIDAD DE COYUTLA MUNICIPIO DE COYUTLA</t>
  </si>
  <si>
    <t>COYUTLA</t>
  </si>
  <si>
    <t>AMPLIACION DE LINEA ELECTRICA EN LA LOCALIDAD  DE SAN ANDRES TUXTLA DE MUNICIPIO DE SAN ANDRES TUXTLA</t>
  </si>
  <si>
    <t>AMPLIACION DE LINEA ELECTRICA EN LA LOCALIDAD  DE TONALAPAN DE MUNICIPIO DE SAN ANDRES TUXTLA</t>
  </si>
  <si>
    <t>TONALAPAN</t>
  </si>
  <si>
    <t>AMPLIACION DE LINEA ELECTRICA EN LA LOCALIDAD  DE TRES ZAPOTES DE MUNICIPIO DE SAN ANDRES TUXTLA</t>
  </si>
  <si>
    <t>AMPLIACION DE LINEA ELECTRICA EN LA LOCALIDAD  DE SANTIAGO TUXTLA DE MUNICIPIO DE SAN ANDRES TUXTLA</t>
  </si>
  <si>
    <t>EQUIPAMIENTO DE ESTUFAS ECÓLOGICAS EN LA LOCALIDAD DE FRANCISCO VILLA MUNICIPIO DE FILOMENO MATA</t>
  </si>
  <si>
    <t>Filomeno Mata</t>
  </si>
  <si>
    <t>FRANCISCO VILLA</t>
  </si>
  <si>
    <t>AMPLIACION DE LINEA ELECTRICA EN LA LOCALIDAD  DE SALTO DE AGUA DE PIO DE MUNICIPIO DE SAN ANDRES TUXTLA</t>
  </si>
  <si>
    <t>SALTO DE AGUA DE PIO</t>
  </si>
  <si>
    <t>EQUIPAMIENTO DE ESTUFAS ECOLÓGICAS EN LA LOCALIDAD DE CERRO GRANDE MUNICIPIO DE FILOMENO MATA</t>
  </si>
  <si>
    <t>CERRO GRANDE</t>
  </si>
  <si>
    <t>AMPLIACION DE LINEA ELECTRICA EN LA LOCALIDAD  DE LA FLORIDA  DE MUNICIPIO DE SAYULA DE ALEMAN</t>
  </si>
  <si>
    <t>Sayula de Aleman</t>
  </si>
  <si>
    <t>LA FLORIDA</t>
  </si>
  <si>
    <t>EQUIPAMIENTO DE ESTUFAS ECOLÓGICAS EN LA LOCALIDAD DE EL CRUCERO MUNICIPIO DE FILOMENO MATA</t>
  </si>
  <si>
    <t>EL CRUCERO</t>
  </si>
  <si>
    <t>AMPLIACION DE LINEA ELECTRICA EN LA LOCALIDAD  DE SAYULA DE ALEMAN  DE MUNICIPIO DE SAYULA DE ALEMAN (CALLE REVOLUCION, CALLEJON LA UNION Y CALLEJON LS GOMEZ, COL. NUEVA ESPERANZA)</t>
  </si>
  <si>
    <t>SAYULA DE ALEMAN</t>
  </si>
  <si>
    <t>EQUIPAMIENTO DE ESTUFAS ECOLÓGICAS EN LA LOCALIDAD DE CRUZ DE PALMA (EL CARMEN) MUNICIPIO DE TEMPOAL</t>
  </si>
  <si>
    <t>Tempoal</t>
  </si>
  <si>
    <t>CRUZ DE PALMA (EL CARMEN)</t>
  </si>
  <si>
    <t>EQUIPAMIENTO DE ESTUFAS ECOLÓGICAS EN LA LOCALIDAD DE POTRERO HORCÓN MUNICIPIO DE TEMPOAL</t>
  </si>
  <si>
    <t>POTRERO HORCÓN</t>
  </si>
  <si>
    <t>EQUIPAMIENTO DE ESTUFAS ECOLÓGICAS EN LA LOCALIDAD DE SAN ISIDRO MUNICIPIO DE TEMPOAL</t>
  </si>
  <si>
    <t xml:space="preserve">SAN ISIDRO </t>
  </si>
  <si>
    <t>AMPLIACION DE LINEA ELECTRICA EN LA LOCALIDAD  DE SAYULA DE ALEMAN DE MUNICIPIO DE SAYULA DE ALEMAN (CAMINO A STA. ROSA, EL REMOLINO)</t>
  </si>
  <si>
    <t>AMPLIACION DE LINEA ELECTRICA EN LA LOCALIDAD  DE SAYULA DE ALEMAN DE MUNICIPIO DE SAYULA DE ALEMAN COL. SAN GERONIMO)</t>
  </si>
  <si>
    <t>AMPLIACION DE LINEA ELECTRICA EN LA LOCALIDAD  DE ATLAJCO DE MUNICIPIO DE TEQUILA</t>
  </si>
  <si>
    <t>ATLAJCO</t>
  </si>
  <si>
    <t>AMPLIACION DE LINEA ELECTRICA EN LA LOCALIDAD  DE CAXAPA DE MUNICIPIO DE TEZONAPA</t>
  </si>
  <si>
    <t>CAXAPA</t>
  </si>
  <si>
    <t>AMPLIACION DE LINEA ELECTRICA EN LA LOCALIDAD  DE TEPECOXTLA DE MUNICIPIO DE TEZONAPA</t>
  </si>
  <si>
    <t>TEPECOXTLA</t>
  </si>
  <si>
    <t>AMPLIACION DE LINEA ELECTRICA EN LA LOCALIDAD  DE UNION Y PROGRESO DE MUNICIPIO DE TEZONAPA</t>
  </si>
  <si>
    <t>UNION Y PROGRESO</t>
  </si>
  <si>
    <t>AMPLIACION DE LINEA ELECTRICA EN LA LOCALIDAD  DE COLONIA AGRICOLA RINCON DE LAS FLORES DE MUNICIPIO DE TEZONAPA</t>
  </si>
  <si>
    <t>COLONIA AGRICOLA RINCON DE LAS FLORES</t>
  </si>
  <si>
    <t>AMPLIACION DE LINEA ELECTRICA EN LA LOCALIDAD  DE VILLA HERMOSA (VILLA NUEVA) DE MUNICIPIO DE TEZONAPA</t>
  </si>
  <si>
    <t>VILLA HERMOSA (VILLA NUEVA)</t>
  </si>
  <si>
    <t>EQUIPAMIENTO DE ESTUFAS ECOLÓGICAS EN LA LOCALIDAD DE CHINAMPA DE GOROSTIZA MUNICIPIO DE CHINAMPA DE GOROSTIZA</t>
  </si>
  <si>
    <t xml:space="preserve">AMPLIACION DE LINEA ELECTRICA EN LA LOCALIDAD  TLACOJALPAN DE MUNICIPIO DE TLACOJALPAN </t>
  </si>
  <si>
    <t>AMPLIACION DE LINEA ELECTRICA EN LA LOCALIDAD  RIO ALEGRE DE MUNICIPIO DE UXPANAPA</t>
  </si>
  <si>
    <t>Uxpanapa</t>
  </si>
  <si>
    <t>RIO ALEGRE</t>
  </si>
  <si>
    <t>EQUIPAMIENTO DE ESTUFAS ECOLÓGICAS EN LA LOCALIDAD DE AQUILES SERDÁN (RÍO BLANCO) MUNICIPIO DE CHINAMPA DE GOROSTIZA</t>
  </si>
  <si>
    <t>AQUILES SERDÁN (RÍO BLANCO)</t>
  </si>
  <si>
    <t>EQUIPAMIENTO DE ESTUFAS ECOLÓGICAS EN LA LOCALIDAD DE CHAPOPOTE MUNICIPIO DE CHINAMPA DE GOROSTIZA</t>
  </si>
  <si>
    <t>CHAPOPOTE</t>
  </si>
  <si>
    <t>EQUIPAMIENTO DE ESTUFAS ECOLÓGICAS EN LA LOCALIDAD DE JUAN CASIANO MUNICIPIO DE CHINAMPA DE GOROSTIZA</t>
  </si>
  <si>
    <t xml:space="preserve"> JUAN CASIANO </t>
  </si>
  <si>
    <t>EQUIPAMIENTO DE ESTUFAS ECOLÓGICAS EN LA LOCALIDAD DE MATA DE TAMPICO (LA Y GRIEGA) MUNICIPIO DE CHINAMPA DE GOROSTIZA</t>
  </si>
  <si>
    <t>MATA DE TAMPICO LA Y GRIEGA</t>
  </si>
  <si>
    <t>EQUIPAMIENTO DE ESTUFAS ECOLÓGICAS EN LA LOCALIDAD DE TAMALÍN MUNICIPIO DE TAMALÍN</t>
  </si>
  <si>
    <t>Tamalin</t>
  </si>
  <si>
    <t>TAMALÍN</t>
  </si>
  <si>
    <t>EQUIPAMIENTO DE ESTUFAS ECOLÓGICAS EN LA LOCALIDAD DE CARMONA Y VALLE MUNICIPIO DE TAMALÍN</t>
  </si>
  <si>
    <t>CARMONA Y VALLE</t>
  </si>
  <si>
    <t>AMPLIACION DE LINEA ELECTRICA EN LA LOCALIDAD  EMILIO CARRANZA DE MUNICIPIO DE VEGA DE ALATORRE (CALLE LOS CEDROS)</t>
  </si>
  <si>
    <t>Vega de Alatorre</t>
  </si>
  <si>
    <t>EMILIO CARRANZA</t>
  </si>
  <si>
    <t>EQUIPAMIENTO DE ESTUFAS ECOLÓGICAS EN LA LOCALIDAD DE MAMEY LA MAR MUNICIPIO DE TAMALÍN</t>
  </si>
  <si>
    <t>MAMEY LA MAR</t>
  </si>
  <si>
    <t>EQUIPAMIENTO DE ESTUFAS ECOLÓGICAS EN LA LOCALIDAD DE PALMARILLO MUNICIPIO DE TAMALÍN</t>
  </si>
  <si>
    <t>PALMARILLO</t>
  </si>
  <si>
    <t>AMPLIACION DE LINEA ELECTRICA EN LA LOCALIDAD  EMILIO CARRANZA DE MUNICIPIO DE VEGA DE ALATORRE (AMP. LA MARTINICA)</t>
  </si>
  <si>
    <t>EQUIPAMIENTO DE ESTUFAS ECOLÓGICAS EN LA LOCALIDAD DE ATZACAN EN EL MUNICIPIO DE ATZACAN</t>
  </si>
  <si>
    <t>Atzacan</t>
  </si>
  <si>
    <t>ATZACAN</t>
  </si>
  <si>
    <t>AMPLIACION DE LINEA ELECTRICA EN LA LOCALIDAD DE TECOAC MUNICIPIO DE COSCOMATEPEC</t>
  </si>
  <si>
    <t>TECOAC</t>
  </si>
  <si>
    <t>AMPLIACION DE LINEA ELECTRICA EN LA LOCALIDAD DE PUENTECILLAS MUNICIPIO DE ACAJETE (CAMINO A ACAJETE)</t>
  </si>
  <si>
    <t>AMPLIACION DE LINEA ELECTRICA EN LA LOCALIDAD DE CERRITOS MAPULIXHUATLA MUNICIPIO DE COSCOMATEPEC</t>
  </si>
  <si>
    <t xml:space="preserve"> CERRITOS MAPULIXHUATLA</t>
  </si>
  <si>
    <t>AMPLIACION DE LINEA ELECTRICA EN LA LOCALIDAD DE BARRIO NUEVO MUNICIPIO DE COSCOMATEPEC</t>
  </si>
  <si>
    <t>BARRIO NUEVO</t>
  </si>
  <si>
    <t>AMPLIACION DE LINEA ELECTRICA EN LA LOCALIDAD DE TEZONAPA MUNICIPIO DE TEZONAPA</t>
  </si>
  <si>
    <t xml:space="preserve">AMPLIACION DE LINEA ELECTRICA EN LA LOCALIDAD DE LA JOYA MUNICIPIO DE ACAJETE </t>
  </si>
  <si>
    <t>EQUIPAMIENTO DE ESTUFAS ECOLÓGICAS EN LA LOCALIDAD DE DOS RIOS(TOCUILA) EN EL MUNICIPIO DE ATZACAN</t>
  </si>
  <si>
    <t>DOS RIOS TOCUILA</t>
  </si>
  <si>
    <t>AMPLIACION DE LINEA ELECTRICA EN LA LOCALIDAD DE VILLA NUEVA (PRIMERA MANZANA) MUNICIPIO DE TEZONAPA</t>
  </si>
  <si>
    <t>VILLA NUEVA PRIMERA MANZANA</t>
  </si>
  <si>
    <t xml:space="preserve">AMPLIACION DE LINEA ELECTRICA EN LA LOCALIDAD DE AYAHUALULCO MUNICIPIO DE ALPATLAHUAC </t>
  </si>
  <si>
    <t>AMPLIACION DE LINEA ELECTRICA EN LA LOCALIDAD DE EL ANONO MUNICIPIO DE TAMIAHUA</t>
  </si>
  <si>
    <t>Tamiahua</t>
  </si>
  <si>
    <t>EL ANONO</t>
  </si>
  <si>
    <t xml:space="preserve">AMPLIACION DE LINEA ELECTRICA EN LA LOCALIDAD DE TECUANAPILLA MUNICIPIO DE ALPATLAHUAC </t>
  </si>
  <si>
    <t>AMPLIACION DE LINEA ELECTRICA EN LA LOCALIDAD DE ATZACAN MUNICIPIO DE ATZACAN</t>
  </si>
  <si>
    <t>EQUIPAMIENTO DE ESTUFAS ECOLÓGICAS EN LA LOCALIDAD DE CHILACACO MUNICIPIO DE IXCATEPEC</t>
  </si>
  <si>
    <t>EQUIPAMIENTO DE ESTUFAS ECOLÓGICAS EN LA LOCALIDAD DE GAVILÁN MUNICIPIO DE IXCATEPEC</t>
  </si>
  <si>
    <t>GAVILÁN</t>
  </si>
  <si>
    <t>EQUIPAMIENTO DE ESTUFAS ECOLÓGICAS EN LA LOCALIDAD DE POZA AZUL (PIEDRAS CLAVADAS) MUNICIPIO DE IXCATEPEC</t>
  </si>
  <si>
    <t>POZA AZUL</t>
  </si>
  <si>
    <t>EQUIPAMIENTO DE ESTUFAS ECOLÓGICAS EN LA LOCALIDAD DE EL VOLADOR MUNICIPIO DE IXCATEPEC</t>
  </si>
  <si>
    <t>EL VOLADOR</t>
  </si>
  <si>
    <t>AMPLIACION DE LINEA ELECTRICA EN LA LOCALIDAD DE ALTOTONGA MUNICIPIO DE ALTOTONGA (PRIV LAZARO CARDENAS)</t>
  </si>
  <si>
    <t>ALTOTONGA</t>
  </si>
  <si>
    <t>AMPLIACION DE LINEA ELECTRICA EN LA LOCALIDAD DE RANGEL MUNICIPIO DE TEMPOAL</t>
  </si>
  <si>
    <t>RANGEL</t>
  </si>
  <si>
    <t>EQUIPAMIENTO DE ESTUFAS ECOLÓGICAS EN LA LOCALIDAD DE OJITAL CUAYO MUNICIPIO DE IXHUATLÁN DE MADERO</t>
  </si>
  <si>
    <t>Ixhuatlan de Madero</t>
  </si>
  <si>
    <t>OJITAL CUAYO</t>
  </si>
  <si>
    <t>AMPLIACION DE LINEA ELECTRICA EN LA LOCALIDAD DE EMILIANO ZAPATA MUNICIPIO DE CHALMA</t>
  </si>
  <si>
    <t>Chalma</t>
  </si>
  <si>
    <t>EQUIPAMIENTO DE ESTUFAS ECOLÓGICAS EN LA LOCALIDAD DE LA GUADA MUNICIPIO DE IXHUATLÁN DE MADERO</t>
  </si>
  <si>
    <t>LA GUADA</t>
  </si>
  <si>
    <t>AMPLIACION DE LINEA ELECTRICA EN LA LOCALIDAD DE ALTOTONGA MUNICIPIO DE ALTOTONGA (BARRIO DE CUICUILA)</t>
  </si>
  <si>
    <t>EQUIPAMIENTO DE ESTUFAS ECOLÓGICAS EN LA LOCALIDAD DE CERRO DEL PROGRESO MUNICIPIO DE IXHUATLÁN DE MADERO</t>
  </si>
  <si>
    <t>CERRO DEL PROGRESO</t>
  </si>
  <si>
    <t>AMPLIACION DE LINEA ELECTRICA EN LA LOCALIDAD DE TATATILA MUNICIPIO DE TATATILA</t>
  </si>
  <si>
    <t>TATATILA</t>
  </si>
  <si>
    <t>AMPLIACION DE LINEA ELECTRICA EN LA LOCALIDAD DE RINCON GRANDE DE MUNICIPIO DE ATZACAN</t>
  </si>
  <si>
    <t>RINCON GRANDE</t>
  </si>
  <si>
    <t>EQUIPAMIENTO DE ESTUFAS ECOLÓGICAS EN LA LOCALIDAD DE PLAN DEL ENCINAL (EL ENCINAL) MUNICIPIO DE IXHUATLÁN DE MADERO</t>
  </si>
  <si>
    <t>PLAN DEL ENCINAL</t>
  </si>
  <si>
    <t>EQUIPAMIENTO DE ESTUFAS ECOLÓGICAS EN LA LOCALIDAD DE HUACAPAN EN EL MUNICIPIO DE ATZACAN</t>
  </si>
  <si>
    <t>HUACAPAN</t>
  </si>
  <si>
    <t>AMPLIACION DE LINEA ELECTRICA EN LA LOCALIDAD DE AQUILES SERDÁN (EL NUEVE) MUNICIPIO DE ÁLAMO TEMAPACHE</t>
  </si>
  <si>
    <t>AQUILES SERDÁN EL NUEVE</t>
  </si>
  <si>
    <t xml:space="preserve">AMPLIACION DE LINEA ELECTRICA EN LA LOCALIDAD XALAPA ENRIQUEZ DEL MUNICIPIO DE XALAPA </t>
  </si>
  <si>
    <t>Xalapa</t>
  </si>
  <si>
    <t>XALAPA ENRIQUEZ</t>
  </si>
  <si>
    <t>AMPLIACION DE LINEA ELECTRICA EN LA LOCALIDAD DE CAMARON DE TEJEDA MUNICIPIO DE CAMARON DE TEJEDA</t>
  </si>
  <si>
    <t>CAMARON DE TEJEDA</t>
  </si>
  <si>
    <t>EQUIPAMIENTO DE ESTUFAS ECOLÓGICAS EN LA LOCALIDAD DE MATLALAPA EN EL MUNICIPIO DE ATZACAN</t>
  </si>
  <si>
    <t>MATLALAPA</t>
  </si>
  <si>
    <t>AMPLIACION DE LINEA ELECTRICA EN LA LOCALIDAD DE CAMARON DE TEJEDA MUNICIPIO DE CAMARON DE TEJEDA (COL. EJIDAL)</t>
  </si>
  <si>
    <t>AMPLIACION DE LINEA ELECTRICA EN LA LOCALIDAD DE LA VICTORIA MUNICIPIO DE CATEMACO</t>
  </si>
  <si>
    <t>Catemaco</t>
  </si>
  <si>
    <t>EQUIPAMIENTO DE ESTUFAS ECÓLOGICAS EN LA LOCALIDAD DE PRIMO VERDAD (SAN MIGUEL) MUNICIPIO DE BENITO JUÁREZ</t>
  </si>
  <si>
    <t>PRIMO VERDAD SAN MIGUEL</t>
  </si>
  <si>
    <t>AMPLIACION DE LINEA ELECTRICA EN LA LOCALIDAD DE TEZONAPA  MUNICIPIO DE TEZONAPA</t>
  </si>
  <si>
    <t>EQUIPAMIENTO DE ESTUFAS ECOLÓGICAS EN LA LOCALIDAD DE OTLAMALACATL MUNICIPIO DE BENITO JUÁREZ</t>
  </si>
  <si>
    <t>AMPLIACION DE LINEA ELECTRICA EN LA LOCALIDAD DE SONTECOMAPAN MUNICIPIO DE CATEMACO</t>
  </si>
  <si>
    <t>SONTECOMAPAN</t>
  </si>
  <si>
    <t>EQUIPAMIENTO DE ESTUFAS ECOLÓGICAS EN LA LOCALIDAD DE LA SIDRA EN EL MUNICIPIO DE ATZACAN</t>
  </si>
  <si>
    <t>LA SIDRA</t>
  </si>
  <si>
    <t>EQUIPAMIENTO DE ESTUFAS ECOLÓGICAS EN LA LOCALIDAD DE PILPUERTA MUNICIPIO DE BENITO JUÁREZ</t>
  </si>
  <si>
    <t>PILPUERTA</t>
  </si>
  <si>
    <t>EQUIPAMIENTO DE ESTUFAS ECOLÓGICAS EN LA LOCALIDAD DE TENANTITLA MUNICIPIO DE BENITO JUÁREZ</t>
  </si>
  <si>
    <t>AMPLIACION DE LINEA ELECTRICA EN LA LOCALIDAD DE COXCOAPAN  MUNICIPIO DE CATEMACO</t>
  </si>
  <si>
    <t>COXCOAPAN</t>
  </si>
  <si>
    <t>EQUIPAMIENTO DE ESTUFAS ECOLÓGICAS EN LA LOCALIDAD DE ALTAMIRADA EN EL MUNICIPIO DE AYAHUALULCO</t>
  </si>
  <si>
    <t>Ayahualulco</t>
  </si>
  <si>
    <t>ALTAMIRADA</t>
  </si>
  <si>
    <t>AMPLIACION DE LINEA ELECTRICA EN LA LOCALIDAD DE ALTO DE LA ZAPURERA  MUNICIPIO DE TAMPICO ALTO</t>
  </si>
  <si>
    <t>EQUIPAMIENTO DE ESTUFAS ECOLÓGICAS EN LA LOCALIDAD DE LA REFORMA MUNICIPIO DE BENITO JUÁREZ</t>
  </si>
  <si>
    <t>LA REFORMA</t>
  </si>
  <si>
    <t>EQUIPAMIENTO DE ESTUFAS ECOLÓGICAS EN LA LOCALIDAD DE TLATLAPANGO GRANDE MUNICIPIO DE BENITO JUÁREZ</t>
  </si>
  <si>
    <t>EQUIPAMIENTO DE ESTUFAS ECOLÓGICAS EN LA LOCALIDAD DE AYAHUALULCO EN EL MUNICIPIO DE AYAHUALULCO</t>
  </si>
  <si>
    <t>EQUIPAMIENTO DE ESTUFAS ECOLÓGICAS EN LA LOCALIDAD DE LA CANDELARIA MUNICIPIO DE ZONTECOMATLÁN DE LÓPEZ Y FUENTES</t>
  </si>
  <si>
    <t>LA CANDELARIA</t>
  </si>
  <si>
    <t>EQUIPAMIENTO DE ESTUFAS ECOLÓGICAS EN LA LOCALIDAD DE LIMONTITLA MUNICIPIO DE ZONTECOMATLÁN DE LÓPEZ Y FUENTES</t>
  </si>
  <si>
    <t>EQUIPAMIENTO DE ESTUFAS ECOLÓGICAS EN LA LOCALIDAD DE EL MAMEY MUNICIPIO DE ZONTECOMATLÁN DE LÓPEZ Y FUENTES</t>
  </si>
  <si>
    <t>EQUIPAMIENTO DE ESTUFAS ECOLÓGICAS EN LA LOCALIDAD DE OTLATZINTLA MUNICIPIO DE ZONTECOMATLÁN DE LÓPEZ Y FUENTES</t>
  </si>
  <si>
    <t>EQUIPAMIENTO DE ESTUFAS ECOLÓGICAS EN LA LOCALIDAD DE EL PUENTE MUNICIPIO DE ZONTECOMATLÁN DE LÓPEZ Y FUENTES</t>
  </si>
  <si>
    <t>EL PUENTE</t>
  </si>
  <si>
    <t>EQUIPAMIENTO DE ESTUFAS ECOLÓGICAS EN LA LOCALIDAD DE TENEXACO MUNICIPIO DE ZONTECOMATLÁN DE LÓPEZ Y FUENTES</t>
  </si>
  <si>
    <t>TENEXACO</t>
  </si>
  <si>
    <t>EQUIPAMIENTO DE ESTUFAS ECOLÓGICAS EN LA LOCALIDAD DE TETZACUAL MUNICIPIO DE ZONTECOMATLÁN DE LÓPEZ Y FUENTES</t>
  </si>
  <si>
    <t>EQUIPAMIENTO DE ESTUFAS ECOLÓGICAS EN LA LOCALIDAD DE AMATEPEC MUNICIPIO DE ILAMATLÁN</t>
  </si>
  <si>
    <t>EQUIPAMIENTO DE ESTUFAS ECOLÓGICAS EN LA LOCALIDAD DE ATEMPA MUNICIPIO DE ILAMATLÁN</t>
  </si>
  <si>
    <t>EQUIPAMIENTO DE ESTUFAS ECOLÓGICAS EN LA LOCALIDAD DE CHAHUATLÁN MUNICIPIO DE ILAMATLÁN</t>
  </si>
  <si>
    <t>CHAHUATLÁN</t>
  </si>
  <si>
    <t>EQUIPAMIENTO DE ESTUFAS ECOLÓGICAS EN LA LOCALIDAD DE HUITZTIPAN MUNICIPIO DE ILAMATLÁN</t>
  </si>
  <si>
    <t>EQUIPAMIENTO DE ESTUFAS ECOLÓGICAS EN LA LOCALIDAD DE SAN PABLO MITECATLÁN MUNICIPIO DE ILAMATLÁN</t>
  </si>
  <si>
    <t>SAN PABLO MITECATLÁN</t>
  </si>
  <si>
    <t>EQUIPAMIENTO DE ESTUFAS ECOLÓGICAS EN LA LOCALIDAD DE TECAPA MUNICIPIO DE ILAMATLÁN</t>
  </si>
  <si>
    <t>EQUIPAMIENTO DE ESTUFAS ECOLÓGICAS EN LA LOCALIDAD DE XOXOCAPA MUNICIPIO DE ILAMATLÁN</t>
  </si>
  <si>
    <t>EQUIPAMIENTO DE ESTUFAS ECOLÓGICAS EN LA LOCALIDAD DE APETLACO MUNICIPIO DE TLACHICHILCO</t>
  </si>
  <si>
    <t>APETLACO</t>
  </si>
  <si>
    <t>EQUIPAMIENTO DE ESTUFAS ECOLÓGICAS EN LA LOCALIDAD DE CRUZ VERDE EN EL MUNICIPIO DE AYAHUALULCO</t>
  </si>
  <si>
    <t xml:space="preserve">AMPLIACION DE LINEA ELECTRICA EN LA LOCALIDAD EJIDO DE CHILTOYAC (EL PINAL) DEL MUNICIPIO DE XALAPA </t>
  </si>
  <si>
    <t>EJIDO CHILTOYAC</t>
  </si>
  <si>
    <t>EQUIPAMIENTO DE ESTUFAS ECOLÓGICAS EN LA LOCALIDAD DE SAN ANTONIO XOQUITLA EN EL MUNICIPIO DE AYAHUALULCO</t>
  </si>
  <si>
    <t>SAN ANTONIO XOQUITLA</t>
  </si>
  <si>
    <t>AMPLIACION DE LINEA ELECTRICA EN LA LOCALIDAD DE EL REAL  MUNICIPIO DE CATEMACO</t>
  </si>
  <si>
    <t>EL REAL</t>
  </si>
  <si>
    <t>AMPLIACION DE LINEA ELECTRICA EN LA LOCALIDAD COLONIA MODELO DEL MUNICIPIO DE ZONGOLICA</t>
  </si>
  <si>
    <t>COLONIA MODELO</t>
  </si>
  <si>
    <t>EQUIPAMIENTO DE ESTUFAS ECOLÓGICAS EN LA LOCALIDAD DE TLALCONTENO EN EL MUNICIPIO DE AYAHUALULCO</t>
  </si>
  <si>
    <t>TLALCONTENO</t>
  </si>
  <si>
    <t>EQUIPAMIENTO DE ESTUFAS ECOLÓGICAS EN LA LOCALIDAD DE COETZAPOTITLA EN EL MUNICIPIO DE COETZALA</t>
  </si>
  <si>
    <t>COETZAPOTITLA</t>
  </si>
  <si>
    <t>EQUIPAMIENTO DE ESTUFAS ECOLÓGICAS EN LA LOCALIDAD DE CUIYACHAPA EN EL MUNICIPIO DE COSCOMATEPEC</t>
  </si>
  <si>
    <t>CUIYACHAPA</t>
  </si>
  <si>
    <t>EQUIPAMIENTO DE ESTUFAS ECOLÓGICAS EN LA LOCALIDAD DE TENIXTEPEC EN EL MUNICIPIO DE COSCOMATEPEC</t>
  </si>
  <si>
    <t>TENIXTEPEC</t>
  </si>
  <si>
    <t>EQUIPAMIENTO DE ESTUFAS ECOLÓGICAS EN LA LOCALIDAD DE TETELZINGO EN EL MUNICIPIO DE COSCOMATEPEC</t>
  </si>
  <si>
    <t>EQUIPAMIENTO DE ESTUFAS ECOLÓGICAS EN LA LOCALIDAD DE TLALTENGO EN EL MUNICIPIO DE COSCOMATEPEC</t>
  </si>
  <si>
    <t>TLALTENGO</t>
  </si>
  <si>
    <t>EQUIPAMIENTO DE ESTUFAS ECOLÓGICAS EN LA LOCALIDAD DE TOZONGO EN EL MUNICIPIO DE COSCOMATEPEC</t>
  </si>
  <si>
    <t>TOZONGO</t>
  </si>
  <si>
    <t>AMPLIACION DE LINEA ELECTRICA EN LA LOCALIDAD DE  TEOTEPEC  MUNICIPIO DE CATEMACO</t>
  </si>
  <si>
    <t>TEOTEPEC</t>
  </si>
  <si>
    <t>EQUIPAMIENTO DE ESTUFAS ECOLÓGICAS EN LA LOCALIDAD DE TRES AGUAS EN EL MUNICIPIO DE COSCOMATEPEC</t>
  </si>
  <si>
    <t>TRES AGUAS</t>
  </si>
  <si>
    <t>AMPLIACION DE LINEA ELECTRICA EN LA LOCALIDAD  EL MIRADOR DEL MUNICIPIO DE ZONGOLICA</t>
  </si>
  <si>
    <t>EQUIPAMIENTO DE ESTUFAS ECOLÓGICAS EN LA LOCALIDAD DE CUAHUTOLONTITLA EN EL MUNICIPIO DE COSCOMATEPEC</t>
  </si>
  <si>
    <t>CUAUTOLONTITLA</t>
  </si>
  <si>
    <t>AMPLIACION DE LINEA ELECTRICA EN LA LOCALIDAD DE  CATEMACO  MUNICIPIO DE CATEMACO (COL.MAR Y LU)</t>
  </si>
  <si>
    <t>CATEMACO</t>
  </si>
  <si>
    <t>EQUIPAMIENTO DE ESTUFAS ECOLÓGICAS EN LA LOCALIDAD DE ATECAXIL EN EL MUNICIPIO DE IXHUACAN DE LOS REYES</t>
  </si>
  <si>
    <t>ATECAXIL</t>
  </si>
  <si>
    <t>AMPLIACION DE LINEA ELECTRICA EN LA LOCALIDAD  AMEYALCO DEL MUNICIPIO DE ZONGOLICA</t>
  </si>
  <si>
    <t>AMEYALCO</t>
  </si>
  <si>
    <t>EQUIPAMIENTO DE ESTUFAS ECOLÓGICAS EN LA LOCALIDAD DE BARRANCA GRANDE EN EL MUNICIPIO DE IXHUACAN DE LOS REYES</t>
  </si>
  <si>
    <t>BARRANCA GRANDE</t>
  </si>
  <si>
    <t>AMPLIACION DE LINEA ELECTRICA EN LA LOCALIDAD DE  CATEMACO  MUNICIPIO DE CATEMACO (CALLE ALLENDE)</t>
  </si>
  <si>
    <t>AMPLIACION DE LINEA ELECTRICA EN LA LOCALIDAD CITLALAPA DEL MUNICIPIO DE ZONGOLICA</t>
  </si>
  <si>
    <t>CITLALAPA</t>
  </si>
  <si>
    <t>EQUIPAMIENTO DE ESTUFAS ECOLÓGICAS EN LA LOCALIDAD DE COMAXILHUATLA EN EL MUNICIPIO DE IXHUACAN DE LOS REYES</t>
  </si>
  <si>
    <t>COMAXILHUATLA</t>
  </si>
  <si>
    <t>EQUIPAMIENTO DE ESTUFAS ECOLÓGICAS EN LA LOCALIDAD DE COYOPOLAN EN EL MUNICIPIO DE IXHUACAN DE LOS REYES</t>
  </si>
  <si>
    <t>EQUIPAMIENTO DE ESTUFAS ECOLÓGICAS EN LA LOCALIDAD DE IXHUACAN DE LOS REYES EN EL MUNICIPIO DE IXHUACAN DE LOS REYES</t>
  </si>
  <si>
    <t>IXHUACAN DE LOS REYES</t>
  </si>
  <si>
    <t>AMPLIACION DE LINEA ELECTRICA EN LA LOCALIDAD DE ACHUPIL MUNICIPIO DE CHICONTEPEC</t>
  </si>
  <si>
    <t>ACHUPIL</t>
  </si>
  <si>
    <t>AMPLIACION DE LINEA ELECTRICA EN LA LOCALIDAD DE PIEDRA PARADA MUNICIPIO DE COSAUTLAN DE CARVAJAL</t>
  </si>
  <si>
    <t>EQUIPAMIENTO DE ESTUFAS ECOLÓGICAS EN LA LOCALIDAD DE LA RAYA EN EL MUNICIPIO DE IXHUACAN DE LOS REYES</t>
  </si>
  <si>
    <t>LA RAYA</t>
  </si>
  <si>
    <t>EQUIPAMIENTO DE ESTUFAS ECOLÓGICAS EN LA LOCALIDAD DE CHINTIPAN MUNICIPIO DE TLACHICHILCO</t>
  </si>
  <si>
    <t>CHINTIPAN</t>
  </si>
  <si>
    <t>EQUIPAMIENTO DE ESTUFAS ECOLÓGICAS EN LA LOCALIDAD DE EL NARANJAL  MUNICIPIO DE TLACHICHILCO</t>
  </si>
  <si>
    <t xml:space="preserve"> EL NARANJAL </t>
  </si>
  <si>
    <t>EQUIPAMIENTO DE ESTUFAS ECOLÓGICAS EN LA LOCALIDAD DE MONTE GRANDE EN EL MUNICIPIO DE IXHUACAN DE LOS REYES</t>
  </si>
  <si>
    <t>AMPLIACION DE LINEA ELECTRICA EN LA LOCALIDAD DE COYUTLA MUNICIPIO DE COYUTLA</t>
  </si>
  <si>
    <t>EQUIPAMIENTO DE ESTUFAS ECOLÓGICAS EN LA LOCALIDAD DE TIERRA COLORADA MUNICIPIO DE TLACHICHILCO</t>
  </si>
  <si>
    <t>TIERRA COLORADA</t>
  </si>
  <si>
    <t>EQUIPAMIENTO DE ESTUFAS ECOLÓGICAS EN LA LOCALIDAD DE XALAME MUNICIPIO DE TLACHICHILCO</t>
  </si>
  <si>
    <t>EQUIPAMIENTO DE ESTUFAS ECOLÓGICAS EN LA LOCALIDAD DE NUEVO CHINTIPAN MUNICIPIO DE TLACHICHILCO</t>
  </si>
  <si>
    <t>EQUIPAMIENTO DE ESTUFAS ECOLÓGICAS EN LA LOCALIDAD DE LAS CANOAS MUNICIPIO DE TEXCATEPEC</t>
  </si>
  <si>
    <t>LAS CANOAS</t>
  </si>
  <si>
    <t>EQUIPAMIENTO DE ESTUFAS ECOLÓGICAS EN LA LOCALIDAD DE LA MIRRA MUNICIPIO DE TEXCATEPEC</t>
  </si>
  <si>
    <t>LA MIRRA</t>
  </si>
  <si>
    <t>EQUIPAMIENTO DE ESTUFAS ECOLÓGICAS EN LA LOCALIDAD DE PIE DE LA CUESTA MUNICIPIO DE TEXCATEPEC</t>
  </si>
  <si>
    <t>EQUIPAMIENTO DE ESTUFAS ECOLÓGICAS EN LA LOCALIDAD DE CASA REDONDA MUNICIPIO DE TEXCATEPEC</t>
  </si>
  <si>
    <t>CASA REDONDA</t>
  </si>
  <si>
    <t>EQUIPAMIENTO DE ESTUFAS ECOLÓGICAS EN LA LOCALIDAD DE XIXILACATLA EN EL MUNICIPIO DE IXHUACAN DE LOS REYES</t>
  </si>
  <si>
    <t>XIXILACATLA</t>
  </si>
  <si>
    <t>EQUIPAMIENTO DE ESTUFAS ECOLÓGICAS EN LA LOCALIDAD DE XIXITLA EN EL MUNICIPIO DE IXHUACAN DE LOS REYES</t>
  </si>
  <si>
    <t>XIXITLA</t>
  </si>
  <si>
    <t>EQUIPAMIENTO DE ESTUFAS ECOLÓGICAS EN LA LOCALIDAD DE IXCAPANTLA EN EL MUNICIPIO DE IXHUATLAN DEL CAFÉ</t>
  </si>
  <si>
    <t>Ixhuatlan del Cafe</t>
  </si>
  <si>
    <t>IXCAPANTLA</t>
  </si>
  <si>
    <t>EQUIPAMIENTO DE ESTUFAS ECOLÓGICAS EN LA LOCALIDAD DE MINZAPAN MUNICIPIO DE PAJAPAN</t>
  </si>
  <si>
    <t>Pajapan</t>
  </si>
  <si>
    <t>MINZAPAN</t>
  </si>
  <si>
    <t>EQUIPAMIENTO DE ESTUFAS ECOLÓGICAS EN LA LOCALIDAD DE SAN JUAN VOLADOR MUNICIPIO DE PAJAPAN</t>
  </si>
  <si>
    <t>SAN JUAN VOLADOR</t>
  </si>
  <si>
    <t>EQUIPAMIENTO DE ESTUFAS ECOLÓGICAS EN LA LOCALIDAD DE IXCATLA EN EL MUNICIPIO DE IXHUATLAN DEL CAFÉ</t>
  </si>
  <si>
    <t>IXCATLA</t>
  </si>
  <si>
    <t>EQUIPAMIENTO DE ESTUFAS ECOLÓGICAS EN LA LOCALIDAD DE IXHUATLAN DEL CAFÉ EN EL MUNICIPIO DE IXHUATLAN DEL CAFÉ</t>
  </si>
  <si>
    <t>IXHUATLAN DEL CAFÉ</t>
  </si>
  <si>
    <t>EQUIPAMIENTO DE ESTUFAS ECOLÓGICAS EN LA LOCALIDAD DE PAJAPAN MUNICIPIO DE PAJAPAN</t>
  </si>
  <si>
    <t>PAJAPAN</t>
  </si>
  <si>
    <t>EQUIPAMIENTO DE ESTUFAS ECOLÓGICAS EN LA LOCALIDAD DE OCOTITLAN EN EL MUNICIPIO DE IXHUATLAN DEL CAFÉ</t>
  </si>
  <si>
    <t>OCOTITLAN</t>
  </si>
  <si>
    <t>EQUIPAMIENTO DE ESTUFAS ECOLÓGICAS EN LA LOCALIDAD DE ZACAMITLA EN EL MUNICIPIO DE IXHUATLAN DEL CAFÉ</t>
  </si>
  <si>
    <t>ZACAMITLA</t>
  </si>
  <si>
    <t xml:space="preserve">EQUIPAMIENTO DE ESTUFAS ECOLÓGICAS EN LA LOCALIDAD DE TATAHUICAPAN MUNICIPIO DE TATAHUICAPAN DE JUÁREZ </t>
  </si>
  <si>
    <t>EQUIPAMIENTO DE ESTUFAS ECOLÓGICAS EN LA LOCALIDAD DE TATAHUICAPAN MUNICIPIO DE TATAHUICAPAN DE JUÁREZ</t>
  </si>
  <si>
    <t>EQUIPAMIENTO DE ESTUFAS ECOLÓGICAS EN LA LOCALIDAD DE AHUACATAN EN EL MUNICIPIO DE JALACINGO</t>
  </si>
  <si>
    <t>Jalacingo</t>
  </si>
  <si>
    <t>AHUACATAN</t>
  </si>
  <si>
    <t>EQUIPAMIENTO DE ESTUFAS ECOLÓGICAS EN LA LOCALIDAD DE FRANCISCO BARRIENTOS Y BARRIENTOS(SANTA ANITA) EN EL MUNICIPIO DE JALACINGO</t>
  </si>
  <si>
    <t>FRANCISCO BARRIENTOS Y BARRIENTOS (SANTA ANITA)</t>
  </si>
  <si>
    <t>EQUIPAMIENTO DE ESTUFAS ECOLÓGICAS EN LA LOCALIDAD DE GUADALUPE VICTORIA EN EL MUNICIPIO DE JALACINGO</t>
  </si>
  <si>
    <t>EQUIPAMIENTO DE ESTUFAS ECOLÓGICAS EN LA LOCALIDAD DE PIEDRA LABRADA MUNICIPIO DE TATAHUICAPAN DE JUÁREZ</t>
  </si>
  <si>
    <t>EQUIPAMIENTO DE ESTUFAS ECOLÓGICAS EN LA LOCALIDAD DE JALACINGO EN EL MUNICIPIO DE JALACINGO</t>
  </si>
  <si>
    <t>JALACINGO</t>
  </si>
  <si>
    <t>EQUIPAMIENTO DE ESTUFAS ECOLÓGICAS EN LA LOCALIDAD DE ZAPOAPAN MUNICIPIO DE TATAHUICAPAN DE JUÁREZ</t>
  </si>
  <si>
    <t>EQUIPAMIENTO DE ESTUFAS ECOLÓGICAS EN LA LOCALIDAD DE ÚRSULO GALVÁN MUNICIPIO DE TATAHUICAPAN DE JUÁREZ</t>
  </si>
  <si>
    <t>AMPLIACION DE LINEA ELECTRICA EN LA LOCALIDAD  DE CEIBA BONITA DE MUNICIPIO DE MINATITLAN</t>
  </si>
  <si>
    <t>Minatitlan</t>
  </si>
  <si>
    <t>CEIBA BONITA</t>
  </si>
  <si>
    <t>AMPLIACION DE LINEA ELECTRICA EN LA LOCALIDAD  DE AGRICOLA LAZARO CARDENAS DE MUNICIPIO DE NOGALES</t>
  </si>
  <si>
    <t>Nogales</t>
  </si>
  <si>
    <t>AGRICOLA LAZARO CARDENAS</t>
  </si>
  <si>
    <t>AMPLIACION DE LINEA ELECTRICA EN LA LOCALIDAD  DE ZONGOLICA  DEL MUNICIPIO DE ZONGOLICA</t>
  </si>
  <si>
    <t>ZONGOLICA</t>
  </si>
  <si>
    <t>AMPLIACION DE LINEA ELECTRICA EN LA LOCALIDAD DE SAN CRISTOBAL (CALLE DURAZNAL) MUNICIPIO DE HUILOAPAN DE CUAUHTEMOC</t>
  </si>
  <si>
    <t>AMPLIACION DE LINEA ELECTRICA EN LA LOCALIDAD  DE EL CHOTE DE MUNICIPIO DE PAPANTLA (CALLEJON 5 DE FEBRERO)</t>
  </si>
  <si>
    <t>Papantla</t>
  </si>
  <si>
    <t>EL CHOTE</t>
  </si>
  <si>
    <t>EQUIPAMIENTO DE ESTUFAS ECOLÓGICAS EN LA LOCALIDAD DE MIXQUIAPAN EN EL MUNICIPIO DE JALACINGO</t>
  </si>
  <si>
    <t>MIXQUIAPAN</t>
  </si>
  <si>
    <t>AMPLIACION DE LINEA ELECTRICA EN LA LOCALIDAD  DE EL CHOTE DE MUNICIPIO DE PAPANTLA (CALLE EL PINTOR)</t>
  </si>
  <si>
    <t>EQUIPAMIENTO DE ESTUFAS ECOLÓGICAS EN LA LOCALIDAD DE AGUA ESCONDIDA EN EL MUNICIPIO DE LA PERLA</t>
  </si>
  <si>
    <t>AGUA ESCONDIDA</t>
  </si>
  <si>
    <t>EQUIPAMIENTO DE ESTUFAS ECOLÓGICAS EN LA LOCALIDAD DE BARRIO DE SAN MIGUEL EN EL MUNICIPIO DE LA PERLA</t>
  </si>
  <si>
    <t>BARRIO DE SAN MIGUEL</t>
  </si>
  <si>
    <t>EQUIPAMIENTO DE ESTUFAS ECOLÓGICAS EN LA LOCALIDAD DE CHILAPA EN EL MUNICIPIO DE LA PERLA</t>
  </si>
  <si>
    <t>CHILAPA</t>
  </si>
  <si>
    <t>AMPLIACION DE LINEA ELECTRICA EN LA LOCALIDAD  DE EL PORVENIR  DEL MUNICIPIO DE ZONGOLICA</t>
  </si>
  <si>
    <t>AMPLIACION DE LINEA ELECTRICA EN LA LOCALIDAD  DE ZOZOCOLCO DE GUERRERO DEL MUNICIPIO DE ZOZOCOLCO DE HIDALGO (CAMINO AVENIDA PROGRESO)</t>
  </si>
  <si>
    <t xml:space="preserve">AMPLIACION DE LINEA ELECTRICA EN LA LOCALIDAD  DE JOLOAPAN DE MUNICIPIO DE PAPANTLA </t>
  </si>
  <si>
    <t>JOLOAPAN</t>
  </si>
  <si>
    <t>AMPLIACION DE LINEA ELECTRICA EN LA LOCALIDAD  DE ZOZOCOLCO DE GUERRERO DEL MUNICIPIO DE ZOZOCOLCO DE HIDALGO (CAMINO BENITO JUAREZ)</t>
  </si>
  <si>
    <t xml:space="preserve">AMPLIACION DE LINEA ELECTRICA EN LA LOCALIDAD  DE LOS SOLTEROS DE MUNICIPIO DE PAPANTLA </t>
  </si>
  <si>
    <t>SOLTEROS DE JUAN ROSAS</t>
  </si>
  <si>
    <t>AMPLIACION DE LINEA ELECTRICA EN LA LOCALIDAD  DE ZOZOCOLCO DE HIDALGO DEL MUNICIPIO DE ZOZOCOLCO DE HIDALGO (AMP. CALLE MIGUEL HIDALGO Y NEGRETE )</t>
  </si>
  <si>
    <t>AMPLIACION DE LINEA ELECTRICA EN LA LOCALIDAD  DE ZOZOCOLCO DE HIDALGO DEL MUNICIPIO DE ZOZOCOLCO DE HIDALGO (AMP. CAJON 29 SEPTIEMBRE  )</t>
  </si>
  <si>
    <t xml:space="preserve">AMPLIACION DE LINEA ELECTRICA EN LA LOCALIDAD  DE TLAHUANAPA DE MUNICIPIO DE PAPANTLA </t>
  </si>
  <si>
    <t>TLAHUANAPA</t>
  </si>
  <si>
    <t>AMPLIACION DE LINEA ELECTRICA EN LA LOCALIDAD  DE TULAPAN DE MUNICIPIO DE SAN ANDRES TUXTLA</t>
  </si>
  <si>
    <t>EQUIPAMIENTO DE ESTUFAS ECOLÓGICAS EN LA LOCALIDAD DE CINCO DE FEBRERO MUNICIPIO DE HUEYAPAN DE OCAMPO</t>
  </si>
  <si>
    <t>Hueyapan de Ocampo</t>
  </si>
  <si>
    <t>CINCO DE FEBRERO</t>
  </si>
  <si>
    <t>EQUIPAMIENTO DE ESTUFAS ECOLÓGICAS EN LA LOCALIDAD DE LA PALMA MUNICIPIO DE HUEYAPAN DE OCAMPO</t>
  </si>
  <si>
    <t>LA PALMA</t>
  </si>
  <si>
    <t>EQUIPAMIENTO DE ESTUFAS ECOLÓGICAS EN LA LOCALIDAD DE EL PORVENIR MUNICIPIO DE HUEYAPAN DE OCAMPO</t>
  </si>
  <si>
    <t>EQUIPAMIENTO DE ESTUFAS ECOLÓGICAS EN LA LOCALIDAD DE NORMA MUNICIPIO DE HUEYAPAN DE OCAMPO</t>
  </si>
  <si>
    <t>NORMA</t>
  </si>
  <si>
    <t>EQUIPAMIENTO DE ESTUFAS ECOLÓGICAS EN LA LOCALIDAD DE HUEYAPAN DE OCAMPO MUNICIPIO DE HUEYAPAN DE OCAMPO</t>
  </si>
  <si>
    <t>HUEYAPAN DE OCAMPO</t>
  </si>
  <si>
    <t>EQUIPAMIENTO DE ESTUFAS ECOLÓGICAS EN LA LOCALIDAD DE LOS MANGOS MUNICIPIO DE HUEYAPAN DE OCAMPO</t>
  </si>
  <si>
    <t>LOS MANGOS</t>
  </si>
  <si>
    <t>AMPLIACION DE LINEA ELECTRICA EN LA LOCALIDAD  DE PUERTA NUEVA DE MUNICIPIO DE SAN ANDRES TUXTLA</t>
  </si>
  <si>
    <t>PUERTA NUEVA</t>
  </si>
  <si>
    <t xml:space="preserve">AMPLIACION DE LINEA ELECTRICA EN LA LOCALIDAD  DE PAPANTLA DE MUNICIPIO DE PAPANTLA </t>
  </si>
  <si>
    <t>PAPANTLA DE OLOARTE</t>
  </si>
  <si>
    <t>AMPLIACION DE LINEA ELECTRICA EN LA LOCALIDAD DE SAN CRISTOBAL (CALLE EMILIANO ZAPATA) MUNICIPIO DE HUILOAPAN DE CUAUHTEMOC</t>
  </si>
  <si>
    <t xml:space="preserve">SAN CRISTOBAL </t>
  </si>
  <si>
    <t>EQUIPAMIENTO DE ESTUFAS ECOLÓGICAS EN LA LOCALIDAD DE AMBROSIO ALCALDE MUNICIPIO DE TLACOJALPAN</t>
  </si>
  <si>
    <t>AMPLIACION DE LINEA ELECTRICA EN LA LOCALIDAD DE  HUILOAPAN DE CUAUHTEMOC MUNICIPIO DE HUILOAPAN DE CUAUHTEMOC</t>
  </si>
  <si>
    <t>EQUIPAMIENTO DE ESTUFAS ECOLÓGICAS EN LA LOCALIDAD DE PLAYA MARÍA(SAN JOSE)  MUNICIPIO DE TLACOJALPAN</t>
  </si>
  <si>
    <t>PLAYA MARÍA</t>
  </si>
  <si>
    <t>AMPLIACION DE LINEA ELECTRICA EN LA LOCALIDAD DE  POZA GRANDE  MUNICIPIO DE IXHUATLAN DE MADERO</t>
  </si>
  <si>
    <t xml:space="preserve"> POZA GRANDE</t>
  </si>
  <si>
    <t>EQUIPAMIENTO DE ESTUFAS ECOLÓGICAS EN LA LOCALIDAD DE TLACOJALPAN MUNICIPIO DE TLACOJALPAN</t>
  </si>
  <si>
    <t>AMPLIACION DE LINEA ELECTRICA EN LA LOCALIDAD DE EL MIRADOR  MUNICIPIO DE IXHUATLAN DE MADERO</t>
  </si>
  <si>
    <t>AMPLIACION DE LINEA ELECTRICA EN LA LOCALIDAD DE LERDO DE TEJEDA DE MUNICIPIO DE LERDO DE TEJADA</t>
  </si>
  <si>
    <t>AMPLIACION DE LINEA ELECTRICA EN LA LOCALIDAD DE RANCHO NUEVO DE MORELOS        ( SEGUNDA SECCION) DE MUNICIPIO DE MINATITLAN</t>
  </si>
  <si>
    <t>RANCHO NUEVO DE MORELOS (SEGUNDA SECCION)</t>
  </si>
  <si>
    <t>AMPLIACION DE LINEA ELECTRICA EN LA LOCALIDAD DE BOCA DE ORO DE MUNICIPIO DE MINATITLAN</t>
  </si>
  <si>
    <t>BOCA DE ORO</t>
  </si>
  <si>
    <t>AMPLIACION DE LINEA ELECTRICA EN LA LOCALIDAD  DE LA CONCEPCION DE MUNICIPIO DE MINATITLAN</t>
  </si>
  <si>
    <t>AMPLIACION DE LINEA ELECTRICA EN LA LOCALIDAD  DE MACHAPA DE MUNICIPIO DE MINATITLAN</t>
  </si>
  <si>
    <t>MAPACHAPA</t>
  </si>
  <si>
    <t>AMPLIACION DE LINEA ELECTRICA EN LA LOCALIDAD  DE TIERRA COLORADA DE MUNICIPIO DE SAN ANDRES TUXTLA</t>
  </si>
  <si>
    <t>EQUIPAMIENTO DE ESTUFAS ECOLÓGICAS EN LA LOCALIDAD DE POBLADO DIEZ  MUNICIPIO DE UXPANAPA</t>
  </si>
  <si>
    <t>POBLADO DIEZ</t>
  </si>
  <si>
    <t>EQUIPAMIENTO DE ESTUFAS ECOLÓGICAS EN LA LOCALIDAD DE POBLADO DIEZ MUNICIPIO DE UXPANAPA</t>
  </si>
  <si>
    <t>EQUIPAMIENTO DE ESTUFAS ECOLÓGICAS EN LA LOCALIDAD DE JESÚS URUETA (SAN ANTONIO) MUNICIPIO DE OTATITLÁN</t>
  </si>
  <si>
    <t>EQUIPAMIENTO DE ESTUFAS ECOLÓGICAS EN LA LOCALIDAD DE LA CONCHITA MUNICIPIO DE OTATITLÁN</t>
  </si>
  <si>
    <t>EQUIPAMIENTO DE ESTUFAS ECOLÓGICAS EN LA LOCALIDAD DE SAN FRANCISCO MUNICIPIO DE OTATITLÁN</t>
  </si>
  <si>
    <t>EQUIPAMIENTO DE ESTUFAS ECOLÓGICAS EN LA LOCALIDAD DE LA ISLETA (BENITO JUÁREZ) MUNICIPIO DE OTATITLÁN</t>
  </si>
  <si>
    <t>LA ISLETA (BENITO JUÁREZ)</t>
  </si>
  <si>
    <t>EQUIPAMIENTO DE ESTUFAS ECOLÓGICAS EN LA LOCALIDAD DE OTATITLÁN MUNICIPIO DE OTATITLÁN</t>
  </si>
  <si>
    <t>EQUIPAMIENTO DE ESTUFAS ECOLÓGICAS EN LA LOCALIDAD DE XOCHIAPA MUNICIPIO DE SANTIAGO SOCHIAPAN</t>
  </si>
  <si>
    <t>EQUIPAMIENTO DE ESTUFAS ECOLÓGICAS EN LA LOCALIDAD DE ARROYO COLORADO (CRUZ VERDE) MUNICIPIO DE SANTIAGO SOCHIAPAN</t>
  </si>
  <si>
    <t>EQUIPAMIENTO DE ESTUFAS ECOLÓGICAS EN LA LOCALIDAD DE BOCA DEL MONTE MUNICIPIO DE SANTIAGO SOCHIAPAN</t>
  </si>
  <si>
    <t>EQUIPAMIENTO DE ESTUFAS ECOLÓGICAS EN LA LOCALIDAD DE GENERAL LÁZARO CÁRDENAS MUNICIPIO DE SANTIAGO SOCHIAPAN</t>
  </si>
  <si>
    <t>GENERAL LÁZARO CÁRDENAS</t>
  </si>
  <si>
    <t>EQUIPAMIENTO DE ESTUFAS ECOLÓGICAS EN LA LOCALIDAD DE SAN GABRIEL DE LA CHINANTLA MUNICIPIO DE SANTIAGO SOCHIAPAN</t>
  </si>
  <si>
    <t xml:space="preserve">SAN GABRIEL DE LA CHINANTLA </t>
  </si>
  <si>
    <t>EQUIPAMIENTO DE ESTUFAS ECOLÓGICAS EN LA LOCALIDAD DE SANTA MARGARITA YOGOPI MUNICIPIO DE SANTIAGO SOCHIAPAN</t>
  </si>
  <si>
    <t>EQUIPAMIENTO DE ESTUFAS ECOLÓGICAS EN LA LOCALIDAD DE SANTA TERESA MUNICIPIO DE SANTIAGO SOCHIAPAN</t>
  </si>
  <si>
    <t>SANTA TERESA</t>
  </si>
  <si>
    <t>EQUIPAMIENTO DE ESTUFAS ECOLÓGICAS EN LA LOCALIDAD DE TATAHUICAPA MUNICIPIO DE SANTIAGO SOCHIAPAN</t>
  </si>
  <si>
    <t>EQUIPAMIENTO DE ESTUFAS ECOLÓGICAS EN LA LOCALIDAD DE COLONIA MIGUEL ALEMÁN MUNICIPIO DE SANTIAGO SOCHIAPAN</t>
  </si>
  <si>
    <t>COLONIA MIGUEL ALEMÁN</t>
  </si>
  <si>
    <t>SUPERVISION DE CUARTOS DORMITORIO Y TECHO FIRME EN SOLEDAD ATZOMPA, Y MURO FIRME ORIZABA Y XOXOCOTLA</t>
  </si>
  <si>
    <t>Varios</t>
  </si>
  <si>
    <t>Varias</t>
  </si>
  <si>
    <t>No Aplica</t>
  </si>
  <si>
    <t>SUPERVISION DE CUARTOS DORMITORIO EN TEZONAPA Y TECHO FIRME EN CORDOBA, HUATUSCO Y TEZONAPA.</t>
  </si>
  <si>
    <t>SUPERVISIÓN DE TECHO FIRME Y CUARTOS DORMITORIO EN TANTOTUCA, PUEBLO VIEJO Y PANUCO.</t>
  </si>
  <si>
    <t>SUPERVISIÓN CUARTOS DORMITORIO,TECHO Y MURO FIRME TIHUATLAN, ALAMO, NARANJOS, ZACUALPAN, TEPETZINTLA</t>
  </si>
  <si>
    <t>SUPERVISION DE CUARTOS DORMITORIO Y PISO FIRME EN CHICONTEPEC, IXCATEPEC, TANCOCO Y CERRO AZUL.</t>
  </si>
  <si>
    <t>SUPERVISION DE CUARTOS DORMITORIO Y PISO FIRME EN BENITO JUAREZ, ILAMATLAN Y ZONTECOMATLAN.</t>
  </si>
  <si>
    <t>SUPERVISIÓN DE CUARTOS DORMITORIO Y PISO FIRME EN TEXCATEPEC, TLACHICHILCO Y ZACUALPAN.</t>
  </si>
  <si>
    <t>SUPERVISIÓN DE CUARTOS DORMITORIO EN SALTABARRANCA, SANTIGO TUXTLA, SAN ANDRES, ISLA Y PLAYA VICENTE</t>
  </si>
  <si>
    <t>SUPERVISIÓN DE CUARTOS DORMITORIO Y PISO FIRME EN COLIPA, TENOCHTITLÁN, JUCHIQUE DE FERRER, YECUATLA</t>
  </si>
  <si>
    <t>SUPERVISIÓN DE CUARTOS DORMITORIO Y PISO FIRME EN LAS MINAS, TONAYÁN, ACAJETE, TATATILA, COSAUTLÁN,</t>
  </si>
  <si>
    <t>SUPERVISIÓN DE CUARTOS DORMITORIO, MURO Y TECHO FIRME EN COSCOMATEPEC, CHOCAMAN, LOS REYES, CUITLAHU</t>
  </si>
  <si>
    <t>SUPERVISIÓN DE CUARTOS DORMITORIO Y PISO FIRME EN EL HIGO, TAMPICO ALTO, TANTIMA Y CHICONAMEL.</t>
  </si>
  <si>
    <t>SUPERVISIÓN DE CUARTOS DORMITORIO Y PISO FIRME EN CHUMATLAN, ESPINAL Y ZOZOCOLCO DE HIDALGO.</t>
  </si>
  <si>
    <t>SUPERVISIÓN DE CUARTOS DORMITORIO Y PISO FIRME EN HIDALGOTITLAN, TEXISTEPEC, COSOLEACAQUE, TATAHUICA</t>
  </si>
  <si>
    <t>SUPERVISIÓN DE CUARTOS DORMITORIO Y PISO FIRME EN ASTACINGA, MIXTLA, TLAQUILPA, AQUILA, ATLAHUILCO,</t>
  </si>
  <si>
    <t>SUPERVISIÓN DE CUARTOS DORMITORIO Y PISO FIRME EN HUILOAPAN DE CUAUHTEMOC, RAFAEL DELGADO, SAN ANDRE</t>
  </si>
  <si>
    <t>SUPERVISIÓN DE CUARTOS DORMITORIO Y PISO FIRME EN ALPATLAHUAC, TOMATLÁN, ATOYAC, TENAMPA,</t>
  </si>
  <si>
    <t>%</t>
  </si>
  <si>
    <t>Total ZAP URBANA</t>
  </si>
  <si>
    <t>Total ZAP RURAL</t>
  </si>
  <si>
    <t>Total sin ZAP</t>
  </si>
  <si>
    <t>Total 2 mayores grados de Rezago Social</t>
  </si>
  <si>
    <t>Total Pobreza Extrema</t>
  </si>
  <si>
    <t xml:space="preserve">Tabla 1. Presupuesto del FISE en 2020 por obra o acción, en la cual se debe desagregar para cada proyecto los momentos contables.
</t>
  </si>
  <si>
    <t>Obra o Acción</t>
  </si>
  <si>
    <t>Aprobado</t>
  </si>
  <si>
    <t>Modificado</t>
  </si>
  <si>
    <t>ALC: Alcantarillado</t>
  </si>
  <si>
    <t xml:space="preserve">  </t>
  </si>
  <si>
    <t>Subtotal</t>
  </si>
  <si>
    <t>APO: Agua Potable</t>
  </si>
  <si>
    <t>DRE: Drenaje y Letrinas</t>
  </si>
  <si>
    <t>ELE: Electrificación</t>
  </si>
  <si>
    <t>IBE: Infraestructura Básica del Sector Educativo</t>
  </si>
  <si>
    <t>IBS: Infraestructura Básica del Sector Salud</t>
  </si>
  <si>
    <t>URB: Urbanización</t>
  </si>
  <si>
    <t>G.IND: GASTOS INDIRECTOS</t>
  </si>
  <si>
    <t>Supervision de obra</t>
  </si>
  <si>
    <t>Total:</t>
  </si>
  <si>
    <t>Calcular los Subtotales por obra o acción y sumarlos en el Total Global.</t>
  </si>
  <si>
    <t xml:space="preserve">Sí hay otros apartados de gasto en obra o acción diferentes agregarlos a la tabla. </t>
  </si>
  <si>
    <t>No modificar los encabezados.</t>
  </si>
  <si>
    <t>Tabla 4.Presupuesto ejercido del fondo en 2020 por rubro de gasto, incidencia y modalidad por tipo de proyecto.</t>
  </si>
  <si>
    <t>Rubro de gasto</t>
  </si>
  <si>
    <t>Incidencia</t>
  </si>
  <si>
    <t xml:space="preserve">DIR: Directa  </t>
  </si>
  <si>
    <t xml:space="preserve">COM: Complementaria </t>
  </si>
  <si>
    <t>Directa</t>
  </si>
  <si>
    <t>Gastos Indirectos</t>
  </si>
  <si>
    <t xml:space="preserve">NOTA ACLARATORIA: EL AVANCE PRESUPUESTAL REPORTADO CORRESPONDE AL CORTE DE 31 DE DICIEMBRE DE 2020. EL MONTO DEVENGADO A ESTA FECHA ES PARCIAL Y REPRESENTA EL 52.9% DEL TOTAL MODIFICADO Y COMPROMETIDO. EL MONTO DISPONIBLE CONTIENE DOS VERTIENTES, EL REINTEGRO A TESOFE Y EL REFRENDO POR DEVENAGAR EN EL PRIMER TRIMESTRE DE 2021. EN ESTE CORTE EL MONTO NO COMPROMETIDO QUE SE REINTEGRÓ A A LA TESOFE FUE DE $28.28 </t>
  </si>
  <si>
    <t xml:space="preserve"> Nota: Sumar el Total Global.</t>
  </si>
  <si>
    <t>Anexo 2. Presupuesto del Fondo 2020 con respecto al total de recursos de la Ejecutora.</t>
  </si>
  <si>
    <t>Orden de Gobierno</t>
  </si>
  <si>
    <t>Fuente de Financiamiento</t>
  </si>
  <si>
    <t>% que representa el presupuesto del Fondo y cada Fuente de Financiamiento con respecto al total de recursos 2020 de la Ejecutora</t>
  </si>
  <si>
    <t xml:space="preserve">Justificación o comentario de la fuente de financiamiento </t>
  </si>
  <si>
    <t>INGRESOS TOTALES 2020</t>
  </si>
  <si>
    <t>Federal</t>
  </si>
  <si>
    <t xml:space="preserve"> </t>
  </si>
  <si>
    <t>FISE 2020</t>
  </si>
  <si>
    <t>Subtotal Federal (a)</t>
  </si>
  <si>
    <t>Estatal</t>
  </si>
  <si>
    <t>Subtotal Estatal (b)</t>
  </si>
  <si>
    <t>Ingresos propios</t>
  </si>
  <si>
    <t>Subtotal Estatal (c)</t>
  </si>
  <si>
    <t>Otros recursos
(Especificar)</t>
  </si>
  <si>
    <t>Subtotal Otros recursos (d)</t>
  </si>
  <si>
    <t>Total de ingresos 2020 de la ejecutora (a + b + c + d)</t>
  </si>
  <si>
    <t>CONCURRENCIA DE RECURSOS</t>
  </si>
  <si>
    <t>Orden de Gobierno y Fuente de Financiamiento</t>
  </si>
  <si>
    <t>Fundamento legal por el que concurren los recursos:</t>
  </si>
  <si>
    <t>Comentarios:</t>
  </si>
  <si>
    <t>Nota: Reportar los ingresos totales y calcular el porcentaje que representa el recurso con respecto al total de ingresos 2020.
De aplicar concurrencia de recursos debe reportarse y explicarse que recursos concurren y cuál es el fundamento. Al final del anexo la Ejecutora puede agregar cuantas notas aclaratorias sean necesarias.</t>
  </si>
  <si>
    <t>Anexo 4. Resultados de los Indicadores Estratégicos y de Gestión del Fondo.</t>
  </si>
  <si>
    <t>Nivel de Objetivo</t>
  </si>
  <si>
    <t>Nombre del Indicador</t>
  </si>
  <si>
    <t>Frecuencia de medición</t>
  </si>
  <si>
    <t>Unidad de medida</t>
  </si>
  <si>
    <t>Meta programada en 2020</t>
  </si>
  <si>
    <t>Logro en 2020</t>
  </si>
  <si>
    <t>% de cumplimiento</t>
  </si>
  <si>
    <t>Meta programada para el ejercicio anterior (2019)</t>
  </si>
  <si>
    <t>Logro en 2019</t>
  </si>
  <si>
    <t>Medios de verificación (fuentes de información)</t>
  </si>
  <si>
    <t xml:space="preserve">Justificación del cumplimiento o no en 2020 </t>
  </si>
  <si>
    <t>Instancias en el Estado y Federación (de aplicar) que le da seguimiento a los indicadores</t>
  </si>
  <si>
    <t>Indicadores MIR Federal</t>
  </si>
  <si>
    <t xml:space="preserve">Fin </t>
  </si>
  <si>
    <t xml:space="preserve">Propósito </t>
  </si>
  <si>
    <t xml:space="preserve">Componentes </t>
  </si>
  <si>
    <t xml:space="preserve">Actividades </t>
  </si>
  <si>
    <t>Porcentaje</t>
  </si>
  <si>
    <t>Trimestral</t>
  </si>
  <si>
    <t>Sumatoria de proyectos de contribución directa registrados en la MIDS al trimestre correspondiente: Matriz de Inversión para el Desarrollo Social (MIDS)-https://www.gob.mx/bienestar/documentos/fondo-de-aportaciones-para-la-infraestructura-social-fais; Sumatoria de proyectos registrados en la MIDS al trimestre correspondiente:Matriz de Inversión para el Desarrollo Social (MIDS)-https://www.gob.mx/bienestar/documentos/fondo-de-aportaciones-para-la-infraestructura-social-fais.https://www; transparenciapresupuestaria.gob.mx/es/PTP/Datos_Abiertos: https://nptp.hacienda.gob.mx/programas/jsp/programas/fichaPrograma.jsp?id=33I003</t>
  </si>
  <si>
    <t>La meta programada de 2,415 proyectos de inversión del ejercicio, sufrió un ajuste a la baja, quedando en 1,471, esto derivado de las acciones implementadas con motivo del Covid-19, con fundamento en los Decretos que el Gobierno del Estado emitió para evitar la movilidad por la emergencia sanitaria, se procedió a realizar transferencias programáticas presupuestales de acuerdo a Mapa Covid del Estado de Veracruz, concentrando la inversión en obras con menos dispersión y a menos municipios para disminuir la movilidad en la ejecución del presupuesto; por lo que al 4to Trimestre del ejercicio se realizaron 602 proyectos de inversión correspondientes a obras de piso firme, techo firme, muro firme y cuartos dormitorio; los 869 restantes en relación a la meta ajustada (1,471) se concluirán en el 1er Trimestre del ejercicio 2021 en apego al Art. 17 de la Ley de Disciplina Financiera de las Entidades Federativas y los Municipios.</t>
  </si>
  <si>
    <t>Secretaría de Finanzas y Planeación</t>
  </si>
  <si>
    <t>Porcentaje de proyectos de contribución Complementaria registrados en la MIDS</t>
  </si>
  <si>
    <t>Sumatoria de proyectos de contribución complementaria registrados en la MIDS al trimestre correspondiente:Matriz de Inversión para el Desarrollo Social (MIDS)-httpas://www.gob.mx/bienestar/documentos/fondo-de-aportaciones-para-la-infraestructura-social-fais; Sumatoria de proyectos registrados en la MIDS al trimestre correspondiente:Matriz de Inversión para el Desarrollo Social (MIDS)-https://www.gob.mx/bienestar/documentos/fondo-de-aportaciones-para-la-infraestructura-social-fais; https://www.transparenciapresupuestaria.gob.mx/es/PTP/Datos_Abiertos; https://nptp.hacienda.gob.mx/programas/jsp/programas/fichaPrograma.jsp?id=33I003</t>
  </si>
  <si>
    <t>No se programaron proyectos de Incidencia Complementaria en los ejercicios presupuestales 2019 y 2020</t>
  </si>
  <si>
    <t>Porcentaje de otros proyectos registrados en la MIDS</t>
  </si>
  <si>
    <t>Sumatoria de otros proyectos registrados la MIDS al trimestre correspondiente:Matriz de Inversión para el Desarrollo Social (MIDS)-https://www.gob.mx/bienestar/documentos/fondo-de-aportaciones-para-la-infraestructura-social; Sumatoria de proyectos registrados en la MIDS al trimestre correspondiente:Matriz de Inversión para el Desarrollo Social (MIDS)-https://www.gob.mx/bienestar/documentos/fondo-de-aportaciones-para-la-infraestructura-social-fais; https://www.transparenciapresupuestaria.gob.mx/es/PTP/Datos_Abiertos; https://nptp.hacienda.gob.mx/programas/jsp/programas/fichaPrograma.jsp?id=33I003</t>
  </si>
  <si>
    <t xml:space="preserve">Derivado de las medidas implementadas por el Gobierno del Estado con motivo del  Covid-19, se llevó acabo ajuste de metas en la programación de obras y por tanto de acciones de supervisión, de este modo se realizaron transferencias de recursos para ampliar la meta programada  de 8 acciones de supervisión a 17, con el objetivo de  alcanzar una cobertura total de supervisión de las obras a ejecutarse. Las 17 acciones de supervisión se realizarán en el Trimestre enero a marzo del ejercicio 2021,  en apego al Art. 17 de la Ley de Disciplina Financiera de las Entidades Federativas y los Municipios, que permite la aplicación de recursos en el primer trimestre del ejercicio siguiente. </t>
  </si>
  <si>
    <t>Indicadores Estatales (Programas Presupuestarios) o Actividades Institucionales</t>
  </si>
  <si>
    <t>Indicadores Institucionales</t>
  </si>
  <si>
    <t>Nota: Se pueden presentar todos los indicadores que se manejen a nivel Federal, Estatal e Institucional. Es indispensable presentar las Fichas Técnicas de indicadores y reportes de los cierres de resultados 2020 y 2019 de los sistemas en que se hayan reportado, como evidencia documental. Se debe considerar justificar si se cumplieron o no en 2020 las metas programadas considerando eventos extraordinarios como la pandemia. Al final del anexo la Ejecutora puede agregar cuantas notas aclaratorias sean necesarias.</t>
  </si>
  <si>
    <t>Anexo 3. Procesos en la Gestión del Fondo.</t>
  </si>
  <si>
    <t>Tabla de General del Proceso</t>
  </si>
  <si>
    <t>Número de proceso</t>
  </si>
  <si>
    <t>Nombre del proceso</t>
  </si>
  <si>
    <t>Actividades</t>
  </si>
  <si>
    <t>Áreas Responsables</t>
  </si>
  <si>
    <t>Valoración general</t>
  </si>
  <si>
    <t xml:space="preserve">
Integración de la Cartera de Programas y Proyectos de Inversión CPPI para la operación del Fondo de Infraestructura Social para las Entidades (FISE) de la Secretaría de Desarrollo Social.
</t>
  </si>
  <si>
    <t xml:space="preserve">Dirección General de Mejoramiento a las Condiciones de la Vivienda (DGMCV)
</t>
  </si>
  <si>
    <t>Los recursos humanos, financieros y materiales son suficientes y adecuados</t>
  </si>
  <si>
    <t>Elaboración de la Programación, presupuestación y contratación de los Programas y Proyectos de Inversión (PPI) de la Secretaría de Desarrollo Social (Sedesol) del Fondo de Infraestructura Social para las Entidades (FISE).</t>
  </si>
  <si>
    <t>Dirección General de Mejoramiento a las Condiciones de la Vivienda (DGMCV)
Dirección General de Planeación y Evaluación (DGPE)
Dirección Jurídica (DJ)
Unidad de Transparencia (UT)</t>
  </si>
  <si>
    <t>Gestión y Ejecución de los Programas y Proyectos de Inversión (PPI) de la Secretaría de Desarrollo Social del Fondo de Infraestructura Social para las Entidades (FISE).</t>
  </si>
  <si>
    <t>Dirección General de Mejoramiento a las Condiciones de la Vivienda (DGMCV)
Dirección General de Planeación y Evaluación (DGPE)
 Unidad Administrativa (UA)</t>
  </si>
  <si>
    <t>Evaluación en la operación del Fondo para la Infraestructura Social Estatal (FISE).</t>
  </si>
  <si>
    <t>Secretaría de Desarrollo social
 Dirección General Planeación y Evaluación
 Subdirección de Evaluación Institucional
Dirección General de Mejoramiento a las Condiciones de la Vivienda (DGMCV)
Unidad Administrativa
Unidad de Género
Unidad de Transparencia</t>
  </si>
  <si>
    <t>____________________________________</t>
  </si>
  <si>
    <t>El “Modelo general de procesos” presentado no es necesariamente coincidente con todos los procesos específicos que pueda tener cada Estado, este es una referencia, es decir, se debe ajustar al Estado, por medio de modificar, agregar o eliminar los elementos necesarios.</t>
  </si>
  <si>
    <t>Nota: La Ejecutora se podrá ayudar de la Evaluación Estratégica de la Coordinación del Fondo que se le practicó, en la cual se desarrolló la estructura de la Coordinación del Fondo.</t>
  </si>
  <si>
    <t>Anexo 6. Resultados 2020 con Recursos del Fondo.</t>
  </si>
  <si>
    <t>Cantidad</t>
  </si>
  <si>
    <t>Presupuesto gastado</t>
  </si>
  <si>
    <t>Evidencia o liga electrónica que soporte los resultados</t>
  </si>
  <si>
    <t>El resultado esta pendiente de obtener, se tendrá con el corte definitivo al concluir el primer trimestre de 2021 (refrendo)</t>
  </si>
  <si>
    <t>http://www.veracruz.gob.mx/desarrollosocial/wp-content/uploads/sites/12/2021/02/Cierre-del-ejercicio-2020.pdf</t>
  </si>
  <si>
    <t>La referencia es el reporte de cierre del ejercicio y/o cuarto trimestre de 2020 conciliado con sefiplan</t>
  </si>
  <si>
    <t xml:space="preserve">Nombre del Grupo o Comité de participación Ciudadana que superviso las obras o acciones con los recursos del FISE (Presente evidencia de su constitución y operación, explique la situación 2020): </t>
  </si>
  <si>
    <t xml:space="preserve">Cantidad de Subejercicio del Fondo en 2020: $28.28
Origen, motivo o explicación del Subejercicio 2020: SALDO NO COMPROMETIDO CON CORTE AL 31 DE DICIEMBRE DE 2020
</t>
  </si>
  <si>
    <t xml:space="preserve">Cantidad de Rendimientos del Fondo en 2020: NINGUNO, CORRESPODE A SEFIPLAN ESTA OPERACIÓN
Explicación del uso o devolución de los rendimientos:
</t>
  </si>
  <si>
    <t xml:space="preserve">Total de devolución de recursos del Fondo 2020: $28.28 
Explicación de a quién y cuándo se devolvieron: SE TRATA DE REMANENTES O SALDONO COMPROMETIDOS EN REGISTROS DE OBRA DE ELECTRIFICACIÓN ($12.29) Y SUPERVISIÓN DE OBRA ($15.99)
                                               </t>
  </si>
  <si>
    <t>Nota: Reportar en la descripción o concepto la cantidad de todo lo realizado con recursos del Fondo, especificando cuanto se destinó del gasto.</t>
  </si>
  <si>
    <t>Explicar las Auditorías que fiscalizaron los recursos, poniendo las principales observaciones y recomendaciones que le hicieron al Fondo.</t>
  </si>
  <si>
    <t>Explicar la participación ciudadana en las obras o acciones con FISE 2020.</t>
  </si>
  <si>
    <t>De tener subejercicio y haber devuelto recursos requisitar el apartado.</t>
  </si>
  <si>
    <t>Anexo 7. Cuestionario Diagnóstico del Desempeño del Fondo en el marco de Implicaciones derivadas de la contingencia por el SARS-CoV-2 (COVID 19).</t>
  </si>
  <si>
    <r>
      <rPr>
        <sz val="9"/>
        <color rgb="FF404040"/>
        <rFont val="Verdana"/>
        <family val="2"/>
      </rPr>
      <t xml:space="preserve">Objetivo III.2.2 del PAE 2021: Efectuar Evaluaciones Específicas de Desempeño de las Ejecutoras de los Fondos Federales del Ramo General 33 de la Entidad Veracruzana, que permita evaluar el desempeño de las aportaciones en el ejercicio fiscal concluido 2020 con el objetivo de mejorar la gestión, los resultados y la rendición de cuentas, considerando levantar un diagnóstico de las repercusiones por la contingencia del SARS-CoV-2 (COVID-19) en la operación de los Fondos Evaluados. </t>
    </r>
    <r>
      <rPr>
        <b/>
        <sz val="9"/>
        <color rgb="FF404040"/>
        <rFont val="Verdana"/>
        <family val="2"/>
      </rPr>
      <t>Instrucciones: Conteste ampliamente y justifique o sustente los cuestionamientos diseñados para levantar el Diagnóstico. En todo momento cada pregunta que aplique debe contener soporte documental en CD (Debidamente identificado, organizado y subrayado a lo que refiera la respuesta) o proporcionar ligas electrónicas para corroborar la información. Es indispensable que adicional a que participen para contestarlo las Áreas de Planeación, Administración, Evaluación, Auditoría, Presupuesto, Transparencia, Unidad de Género o toda aquella relacionada al manejo del Fondo, se convoque a Recursos Humanos por el tipo de algunos cuestionamientos del TdR.</t>
    </r>
  </si>
  <si>
    <t>Pregunta</t>
  </si>
  <si>
    <t>Respuesta</t>
  </si>
  <si>
    <t>Soporte</t>
  </si>
  <si>
    <t>1.    Fecha exacta en que la Ejecutora tomó medidas ante la emergencia sanitaria por el SARS-CoV-2 (COVID-19) y fecha en que concluyeron esas medidas o ¿aun continúan por la emergencia? comente:</t>
  </si>
  <si>
    <t xml:space="preserve">En fecha 20 de marzo de 2020 se turno a las Subsecretarías, Direcciones Generales, Direcciones, Secretaría Particular, Coordinaciones, Unidades, Secretaría Técnica y Servidores Públicos la Circular No. UA/001/2020, en la cual se les informó de las medidas preventivas para disminuir la propagación del virus SARS-CoV-2 (COVID-19). 
A la fecha, y de conformidad con el MEMORÁNDUM de fecha 27 de enero de 2021 signado por el Gobernador del Estado, el Ing. Cuitláhuac García Jiménez, se da continuidad a las recomendaciones y medidas santintarias para evitar la propagación del COVID-19. </t>
  </si>
  <si>
    <t>2.     ¿Cuáles fueron las medidas implementadas de la Ejecutora por la emergencia sanitaria? Detalle minuciosamente:</t>
  </si>
  <si>
    <t xml:space="preserve">En la Circular No. UA/001/2020 de fecha 20 de marzo de 2020, se hicieron saber las siguientes medidas preventivas para la disminución de la propagación del COVID-19: 
1. Medidas básicas de prevención:
• Lavado frecuente de manos. Preferentemente con agua y jabón, en caso de no contar con agua y jabón se puede usar gel antibacterial con base alcohol al 70%.
• Etiqueta respiratoria.
• Tapar nariz y boca al toser o estornudar con el angulo interno del codo, lavar las manos después de hacerlo. 
• Saludo a distancia.
• Evitar los saludos de mano, beso y abrazo.
• Recuperación efectiva.
• No salir de casa en caso de presentar síntomas compatibles con el COVID-19 o algún padecimiento infeccioso de vías resporatorias. 
2. Suspensión temporal de actividades no esenciales.
3. Reprogramacion de eventos de concentración.
4. Protección y cuidado en especial al grupo de alto riesgo que son: mujeres embarazadas, adultos mayores de 65 años de edad, diabéticos, hipertensos, con enfermedades coronarias y crónico degenerativas, que se encuentren en tratamientos de radioterápias, quimioterápia así como V.I.H. 
5. El personal de esta Secretaría deberá omitir los registros de checador a partir del día 23 del mes en curso, hasta nuevo aviso. Por lo que, en cada área se deberá implementar un control del registro de asistencia, siendo esta responsabilidad de cada Dirección General, Dirección de Área y Jefatura de Unidad. 
6. La Dirección General de Operación de Programas Sociales deberá dispersar las presentes instrucciones al personal de las Oficinas Territoriales.
En complemento a las medidas antes descritas, se remitió la circular No. UA/002/2020 de fecha 23 de marzo de 2020, con las siguientes medidas preventivas: 
1. Filtro de entrada (Aplicarse en Torre Unión, AIEVAC, Torre Olmo, Rerserva Territorial y Oficinas Territoriales):
• En los puestos de entrada, deberán aplicar gel antibacterial y toma de temperatura. 
• Solo se atenderá a la ciudadania con cita previamente confirmada o en su caso el filtro de entrada consultará con el área que visita para su autorización y solo se permitira el ingreso de una persona. 
• Lavado frecuente de manos.
• Saludo a distancia.
• Evitar los saludos de mano, beso y abrazo.
• En caso que algún empleado presente un cuadro de gripa, alta temperatura, etc. deberá ser canalizado a su clínica de Salud para su valoración. 
2. Protección y cuidado en especial al grupo de alto riesgo que son: mujeres embarazadas, adultos mayores de 65 años de edad, diabéticos, hipertensos, con enfermedades coronarias y crónico degenerativas, que se encuentren en tratamientos de radioterápias, quimioterápia así como V.I.H. </t>
  </si>
  <si>
    <t>3.     ¿En algún momento pararon funciones? De ser positiva la respuesta ¿Qué periodo lo hicieron? De no ser positiva ¿Por qué no lo hicieron cuales fueron las justificantes?</t>
  </si>
  <si>
    <t xml:space="preserve">La Dirección general continuó con el trabajo de manera parcial reduciendo la cantidad del personal presencial. Realizando trabajo desde casa, según indicaciones giradas por el Ejecutivo Estatal. No se detuvieron las actividades debido a que existe un compromiso social con la ciudadanía y de haberse detenido el proceso podría no haberse cumplido las metas programadas para la dispersión de la obra pública en el territorio veracruzano para el ejercicio fiscal 2020. Por lo que fue esencial continuar con las actividades de Planeación, Programación, Ejecución y Conclusión de las obras y acciones. </t>
  </si>
  <si>
    <t>4.     Detalle minuciosamente cuales Gacetas, comunicados, memorándums o cualquier documento oficial conocía la Ejecutora en torno a medidas por el SARS-CoV-2 (COVID-19), que le apoyó o coadyuvó en las medidas para su operación en 2020.</t>
  </si>
  <si>
    <t xml:space="preserve">Se cuenta con el Decreto que Determina medidas extraordinarias y de excepción para combatir la enfermedad grave de atención prioritaria generada por el Virus SARS-CoV2 (COVID-19) en el territorio del Estado, públicado en la Gaceta Oficial, con Núm. Ext. 140 de fecha martes 7 de abril de 2020. </t>
  </si>
  <si>
    <t>Gaceta Oficial con núm. ext. 140 de fecha 7 de abril de 2020 en archivo PDF</t>
  </si>
  <si>
    <t>5.     Explique qué parte del objetivo del Fondo no se realizó en 2020 por motivos de la pandemia por el SARS-CoV-2 (COVID-19). Detalle minuciosamente.</t>
  </si>
  <si>
    <t>6.     A su opinión ¿Estaba preparada la Ejecutora para una eventualidad o emergencia de esta magnitud? Si no estaba preparada ¿qué impactos negativos hubo en el manejo, operación, reporte, entre otros del Fondo? De estarlo ¿qué beneficios significativos hubo al disponer de un plan o planeación?</t>
  </si>
  <si>
    <t>La Ejecutora  no estaba preparada para una emergencia de tal magnitud, ya que para los procesos de planeación y programación, no contemplaba los tiempos muertos en campo a causa del virus SARS-CoV-2 (Covid-19), restringiendo la movilización de los técnicos sembradores encargados del levantamiento de encuestas y notificación de beneficiarios; por ende, la falta de insumos tales como un padrón consolidado de sujetos de derecho, todo esto implicó un retraso para la liberación del recurso, desface en los procesos y trámites correspondientes a los pagos de los contratistas, el inicio de los procesos de licitaciones, la contratación, ejecución y terminación de las obras. Asimismo tambien se tomaron de manera inmediata todas las medidas y estrategias implementadas tanto por la Secretaria de Salud Federal como por la Estatal activando todos los protocolos establecidos, el personal trabajó de manera eficiente desde casa y oficina, pero en la operación del recurso al haber restricciones las obras y acciones tuvieron un atraso significativo, lo cual generó un desfase en la operación del programa.</t>
  </si>
  <si>
    <t xml:space="preserve">7.     ¿La ejecutora disponía de un estudio para cuantificar cuánto de su personal disponía de internet y/o equipos tecnológicos o demás insumos para trabajar en home office? </t>
  </si>
  <si>
    <t>No se disponía de un estudio, sin embargo en el Departamento de Tecnologías de la lnformación se cuenta con un inventario, donde se registran los equipos  que cada empleado tiene bajo su resguardo. Para cumplir con las tareas vía home office y por iniciativa de las Direcciones de la Dependencia, se autorizó al personal de la Secretaría que contara con internet en su domicilio a llevar su equipo a casa, firmando el resguardo correspondiente para salvaguardar el activo fijo.</t>
  </si>
  <si>
    <t>8.     ¿La ejecutora conoce qué porcentaje exacto del personal realizó home office? Determine las cifras exactas del personal en casa y el que continúo trabajando.</t>
  </si>
  <si>
    <t>A la fecha, el área ejecutora de manera general su personal administrativo y operativo, un 33% realiza sus funciones a través del home office y el 67% continua realizando sus actividades en oficina. El 100% del personal asignado a la Unidad Administrativa se encuentra  realizando sus actividades en las oficinas de la Ejecutora, con todas las medidas de prevención establecidas por las autoridades sanitarias correspondientes.</t>
  </si>
  <si>
    <t>No se cuenta con soporte documental</t>
  </si>
  <si>
    <t xml:space="preserve">9.     De implementar el home office ¿La Ejecutora proporcionó algún apoyo económico o material para realizar el trabajo en casa? Detalle minuciosamente que apoyos otorgó. </t>
  </si>
  <si>
    <t>De acuerdo al  Presupuesto de Egresos del Gobierno del Estado de Veracruz, publicado en la Gaceta del Estado Núm. Ext. 520 de fecha 30 de diciembre de 2019, esta Secretaría no contemplo un rubro respecto a ayudas económicas o material para los trabajadores que realizaran trabajo desde casa, así como tampoco solicitó modificación al Presupuesto que permitiera en los meses siguientes brindar algún apoyo de tal índole, por lo tanto, los servidores públicos pertenecientes a esta Secretaría de Desarrollo Social no contaron con un apoyo económico o material para realizar sus labores en la modalidad de home office.</t>
  </si>
  <si>
    <t>10.  ¿La Ejecutora dispuso de un estudio de clima organizacional o similar de su personal?</t>
  </si>
  <si>
    <t>Como se puede advertir en el Presupuesto de Egresos del Gobierno del Estado, publicado en la Gaceta del Estado Núm. Ext. 520 de fecha 30 de diciembre de 2019, ningún rubro del ejercicio presupuestal contemplo algún estudio respecto al clima organizacional o similar, así como tampoco se solicitó Disponibilidad de Suficiencia Presupuestal para la realización de dicho estudio</t>
  </si>
  <si>
    <t>11.  ¿La Ejecutora dispuso de algún programa interno de capacitación en materia del manejo, operación, reporte, evaluación u otro tema relacionado con el Fondo?</t>
  </si>
  <si>
    <t xml:space="preserve">Si, a través de la Dirección General de Planeación y Evaluación, se brindó capacitación al personal de la Dirección General de Mejoramiento de las Condiciones de la Vivienda, para que conociera los cambios en los Lineamientos del FAIS 2020 y en la Matriz de Indicadores de Desarrollo Social (MIDS), plataforma en la que se reportan los proyectos a nivel localidad que se operan con recursos del FISE 2020. Asimismo, se brinda asesoría constante para el registro de los proyectos en la MIDS y elaboración del Formato denominado “CPPI FISE MIDS”, donde se integra la información para la operación del FISE, desde su planeación, ejecución, seguimiento y comprobación. Es importante mencionar que desde el inicio de la actual administración estatal (diciembre 2018), se brindó capacitación al personal de nuevo ingreso en diversos temas relacionados con el manejo, operación, reporte y evaluación del FISE, y al no haberse efectuado ningún cambio sustancial en dichos temas, no se consideró necesario reforzar dicho proceso de capacitación, decisión tomada en pro del cumplimiento de las disposiciones oficiales ante la pandemia mundial provocada por el SARS-CoV-2, al recomendarse mantener en todo momento sana distancia a fin de mitigar la dispersión y transmisión del virus. </t>
  </si>
  <si>
    <t>12.  ¿La ciudadanía consultó a través de INFOMEX que medidas o acciones estaba tomando la Ejecutora ante la emergencia sanitaria por el SARS-CoV-2 (COVID-19)? Explique cada uno de los folios y todas las solicitudes realizadas.</t>
  </si>
  <si>
    <t>13.  ¿De marzo a diciembre de 2020, asistió, convocó o participó la Ejecutora en reuniones presenciales? ¿Total de reuniones? ¿Qué medidas por cada una tuvieron para salvaguardar la integridad de las personas? Detalle minuciosamente.</t>
  </si>
  <si>
    <t>14.  ¿De marzo a diciembre de 2020, se presentaron casos de personal infectado por COVID 19? De ser positiva la respuesta ¿Cuántos? ¿Cómo los apoyó la dependencia? ¿los funcionarios apoyaban a la operación, manejo, control y reporte del Fondo? Entre enero y febrero de 2021 ¿se han presentado casos de infectos en la Ejecutora? ¿Cuántos? Detalle minuciosamente.</t>
  </si>
  <si>
    <t>En la Secretaria de Desarrollo Social en el periodo de marzo a diciembre del 2020 se presentaron 75 casos en total de personas infectadas y lo que fue en el periodo de enero a febrero del 2021 han sido un total de 14 personas. 
Cabe puntualizar que referente al tema Covid 19 en el periodo comprendido de marzo a diciembre,  el área encargada de la afectación presupuestal del fondo, dentro de los empleados asignados a la misma no se tuvo ningún contagiado, por lo tanto se continuo laborando de manera normal y acatando todos el protocolos establecidos.</t>
  </si>
  <si>
    <t>15.  Elabore  y presente el FODA de la Ejecutora, resaltando los impactos que pudieran haberse generado por el COVID en el manejo, operación, reporte y evaluación del Fondo.</t>
  </si>
  <si>
    <t>16.  ¿Qué Auditorías le practicaron en 2020 respecto al Fondo? ¿Qué ente fiscalizador la efectuó? ¿Cuáles fueron los resultados? Presente las respectivas cédulas. De existir algún desfase, o si la Auditoría se pauso por  la emergencia sanitaria, detalle minuciosamente la situación de irregularidad 2020.</t>
  </si>
  <si>
    <t>ARCHIVOS ANEXOS AUDITORÍA ASF:
Informe Individual ASF FISE 2019_1294_a
AEGF-0802-2020
Acuerdo Susp ASF 20-03-2020
Acuerdo Ampl Susp Plazos ASF 30-04-2020
Acuerdo Ampl Susp Plazos ASF 29-05-2020
Acuerdo Ampl Susp Plazos ASF 26-06-2020
Acuerdo Ampl Susp Plazos ASF 16-04-2020
Acuerdo Amp Susp Plazos ASF 15-05-2020
Acuerdo Amp Susp Plazos ASF 12-06-2020
AEGF-1662-2020
CGE-DGFFF-3071-07-2020
CGE-DGFFF-3101-07-2020
CGE-GFFF-3487-08-2020
DARFT C2-084-2020
ARCHIVOS ANEXOS AUDITORÍA ORFIS:
DOC-A-07-016-1
DOC-A-07-016-2
DOC-A-07-016-3
DOC-A-07-016-4
DOC-A-07-016-5
DOC-A-07-016-6
DOC-A-07-016-7
DOC-A-07-016-8
ARCHIVOS ANEXOS AUDITORÍA CGE:
Oficios DGPE/0105/2021
UA/029/2021</t>
  </si>
  <si>
    <t>17.  ¿Afecta la emergencia sanitaria del COVID 19 en materia de la Fiscalización 2021 del Fondo del Ejercicio fiscal 2020? Detalle minuciosamente que aspectos serían.</t>
  </si>
  <si>
    <t>18.  Qué Evaluaciones diferentes a las del PAE 2020 Tomo II le practicaron en 2020? ¿Quién efectuó dichas Evaluaciones? ¿Cuáles fueron los resultados? Presente las respectivas Evaluaciones. De existir algún desfase, o si la Evaluación se pauso por  la emergencia sanitaria, detalle minuciosamente la situación de irregularidad 2020.</t>
  </si>
  <si>
    <t>19.  ¿Afecta la emergencia sanitaria del COVID 19 en materia de los resultados de la presente Evaluación del PAE 2021 Tomo II del Fondo del Ejercicio fiscal 2020? Detalle minuciosamente que aspectos serían.</t>
  </si>
  <si>
    <t xml:space="preserve">Las actividades sustanciales para la correcta aplicación del FISE 2020, se realizaron de manera puntual, ya que por decreto no se suspendió la operación de las áreas involucradas en el proceso de obra pública. Se realizaron trabajos de manera presencial y desde casa durante el periodo comprendido de abril a diciembre de 2020. No se considera que la Evaluación al PAE 2021 Tomo II del Fondo del Ejercicio Fiscal 2020 se vea afectado por la emergencia sanitaria, ya que si bien, se han presentado algunos imponderables, estos se han podido resolver gracias a la disponibilidad del personal adscrito a la Secretaría de Desarrollo Social, quienes han presentado disposición para realizar sus actividades de manera profesional. Se han desarrollado nuevas formas de comunicación, a través de videoconferencias, envío digital de documentos, mensajes de texto y llamadas telefónicas, teniéndose resultados productivos en todo el proceso del ejercicio FISE 2020. </t>
  </si>
  <si>
    <t>20.  ¿Qué actividades programadas en 2020 le afectaron por la emergencia sanitaria del COVID 19, que no pudieron realizarse? Detalle minuciosamente.</t>
  </si>
  <si>
    <t>De los 137 Municipios ubicados en Zonas de Atención Prioritaria del Estado de Veracruz, programados a atender a través de las obras y acciones del Programa Presupuestario de Mejoramiento de la Vivienda, se atendieron 78, por causa de fuerza mayor a la epidemia de enfermedad generada por el virus SARS-CoV-2 (Covid-19) lo cual motivó a la elaboración de transferencias programático presupuestiales, con objeto de no incidir en Municipios con riesgo epidemiológico y así afectar a la población beneficiada o servidores públicos de campo, mediante su movilización. Las etapas del área ejecutora que se vieron afectadas, fueron: planeación y programación de la obra, proceso de licitación y contratación, ejecución y terminación de la obra. Mediante el retraso en las siguientes actividades: El proceso de identificación de sujetos de derecho en alineación con el Estrategia Sembremos Bienestar Común se vio afectado, al imposibilitar la movilización de los técnicos sembradores, encargados del levantamiento de encuestas para la integración en tiempo y forma del padrón de sujetos de derecho del programa de Mejoramiento de la Vivienda e Infraestructura Social Básica, lo cual retraso el inicio de los procesos de licitación. A su vez, una vez suscritos los contratos de obra pública, el periodo de ejecución de los mismos sufrió afectaciones al existir medidas restrictivas para la movilización en varios de los Municipios a intervenir; situación que afectó tanto a la supervisión interna, externa, así como a la superintendencia y frentes de trabajo de la empresa contratista; por ende, los tiempos de ejecución</t>
  </si>
  <si>
    <t xml:space="preserve">21.  Enliste cada una de las buenas prácticas o acciones de éxito implementadas por la Ejecutora como medida para concluir el Ejercicio Fiscal, que contribuyeron en logros aun con la adversidad. </t>
  </si>
  <si>
    <t>1) Establecimiento de guardias presenciales.- Se contó en todo momento con personal operativo en las áreas de trabajo, salvaguardando su integridad con medidas de higiene y sana distancia. 
2) Implementación de reuniones diarias de trabajo a través de videoconferencias.- Se dio seguimiento puntual diario al proceso de obra pública por medio de videoconferencias donde participaron las diversas áreas involucradas, presentando al titular de la Secretaría los avances,  resultados y problemáticas durante el proceso de la ejecución de la cartera de proyectos 2020.
3) Trabajo desde casa.- Parte del personal de la Secretaría realizó sus actividades diarias desde casa, demostrando un amplio sentido de compromiso al realizar las actividades encomendadas y brindar en todo momento resultados positivos al proceso de ejecución de la cartera de proyectos 2020. Valiéndose de herramientas como el correo electrónico, la plataforma Zoom, Google Mets, WhatsApp, entre otros, para mantener una comunicación constante y envío de documentación requerida en tiempo y forma. 
4) Videoconferencias.- Se utilizó este medio para la realización de cursos de capacitación, asesorías, reuniones de comités, reuniones de trabajo, entre otros; haciéndose mas eficiente el uso del tiempo y respetando las medidas de la sana distancia. Se arrojaron los mismos resultados que se hubieran obtenido en la modalidad presencial.
5) Actualización de Micrositio FAIS.- Con la finalidad de contar con un Micrositio FAIS robustecido, se actualizó el apartado de “Capacitación”, integrando documentos, presentaciones en power point y videos que apoyaran al personal que opera el FAIS en sus dos vertientes: FISE y FISM, al tener al alcance las herramientas que le permitieran una capacitación autodidacta en cualquier tiempo y en cualquier lugar; se obtuvieron excelentes resultados, ya que a través de dicho material se pudieron resolver dudas que se presentaron para el registro de la cartera de proyectos en la Plataforma de la MIDS. También se creo el apartado de “Comunicados”, con la finalidad de poner a la disposición de los usuarios de las Ejecutoras oficios y circulares emitidos por la Secretaría de Bienestar para conocimiento de diversos temas de importancia para la ejecución de los recursos del FISE.</t>
  </si>
  <si>
    <t>22.  Durante la emergencia sanitaria del COVID 19 ¿El presupuesto fue ejercido en su totalidad? ¿Hubo subejercicio, a cuánto ascendió? ¿Hubo devolución de los recursos, a cuánto ascendió y a quien se le devolvió? Detalle y presente evidencia.</t>
  </si>
  <si>
    <t>La Ejecutora dispuso de un presupuesto FISE 2020 de 505.8 MDP para integrar y ejecutar su Cartera de Programas y Proyectos de Inversión (CPPI). Al amparo del Artículo 17 de la Ley de Disciplina Financiera para los Estados y los Municipios, podrá devengar recursos comprometidos al 31 de diciembre durante el primer trimestre del ejercicio 2021, por lo que será hasta esa fecha que se conozca una probable situación de subejercicio, que pudiera presentarse por algún incumplimiento o terminación anticipada a contratos de obra pública del ejercicio 2020. Debido, al desarrollo propio de los procesos de obra pública se tuvieron economías en algunos de los contratos, consecuencia de ello, se reintegró a la TESOFE la cantidad $28.28 en el corte de 31 de diciembre de 2020.</t>
  </si>
  <si>
    <t>23.  ¿Hubo rendimientos del Fondo? De ser positivo ¿En que se utilizaron o se devolvieron y a quién se devolvió? Detalle y presente evidencia.</t>
  </si>
  <si>
    <t>El dominio de los rendimientos generados por las inversiones del FISE lo tiene SEFIPLAN. Es aquí el lugar donde se ministran los recursos proporcionados por la Secretaría de Hacienda y Crédito Público (SHCP). Lo hace en la cuenta concentradora designada por SEFIPLAN y, por lo tanto, es donde quedan integrados los rendimientos de las inversiones. En 2020, la SEDESOL no recibió autorización de recursos FISE por concepto de rendimientos.</t>
  </si>
  <si>
    <t>24.  ¿La Unidad de Transparencia de la Ejecutora implementó algunas medidas para emplazar las fechas de reporte de obligaciones de transparencia trimestral/anual o para atender las solicitudes de los ciudadanos? De ser positiva enliste y presente evidencia de las medidas (oficios, comunicados, gacetas entre otros).</t>
  </si>
  <si>
    <t>La circular 3/2020, llega el 31 de marzo de 2020 al 30 d mayo del 2020. Se ordena la suspención inmediata de las actividades no esenciales al 30 de mayo. Se amplian los plazos hasta el 5 de junio de 2020. Mediante acuerdo ODG/SE_25/30/03/2020 del 30 de marzo de 2020, se aprobó recorrer el período de carga de la información para el cumpliento de las obligaciones de transparencia por un lapso de 60 días naturales.</t>
  </si>
  <si>
    <t>25.  ¿Los responsables de la participación ciudadana en el manejo del Fondo, implementaron algunas medidas ante la emergencia sanitaria para salvaguardar a los funcionarios y ciudadanos? De ser positiva enliste y presente evidencia de las medidas (oficios, comunicados, gacetas entre otros).</t>
  </si>
  <si>
    <t>Sí, a través de la Dirección General de Política Social, misma que coordina la participación ciudadana de los programas, a través de los comités de participación ciudadana, monitorea semanalmente el riesgo epidemiológico de los municipios beneficiados con obras o acciones. Con la finalidad de tomar las medidas pertinentes. Se adjunta mapa de semáforo de riesgo epidemiológico.</t>
  </si>
  <si>
    <t>26.  ¿Los responsables de coordinar a las Unidades de Género implementaron algunas medidas ante la emergencia sanitaria para salvaguardar la integridad de quienes participan en los programas de trabajo? De ser positiva enliste y presente evidencia de las medidas (oficios, comunicados, gacetas entre otros).</t>
  </si>
  <si>
    <t xml:space="preserve">Sí, La Unidad Administrativa generó y notificó por medio de los oficios anexos de documentación soporte donde se informa sobre las medidas de higiene que debian atender los funcionarios durante la jornada laboral en cada una de sus áreas; por otro lado, la Titular de la Unidad de Género, implemento guardias con el personal indispensable y atendiendo a las medidas sanitarias con el fin de cuidar la Salud del personal que participa en los programas de trabajo que desarrolla esta Unidad.  Además con fecha 12 de marzo de 2020, la Unidad de Género gestionó con el ISSSTE una platica informativa con el fin de realizar acciones de Prevención COVID 19, de la cual se anexa oficio solicitud e invitación a las áreas de la SEDESOL. </t>
  </si>
  <si>
    <t xml:space="preserve">Oficios circular y oficios de invitación a platica sobre COVID 19 </t>
  </si>
  <si>
    <t>27.  ¿La Unidad de Género se vio afectada en su programa de trabajo, indicadores, metas o actividades 2020 por el la emergencia sanitaria del COVID 19? La o el Titular de la Unidad de Género deberá explicar ampliamente la situación y repercusiones de su Unidad ante la adversidad e informar las buenas prácticas o acciones de éxito implementadas o las repercusiones de lo no logrado en 2020 al concluir el Ejercicio Fiscal.</t>
  </si>
  <si>
    <r>
      <rPr>
        <sz val="9"/>
        <color rgb="FF000000"/>
        <rFont val="Verdana"/>
        <family val="2"/>
      </rPr>
      <t xml:space="preserve">Al inicio de la Pandemia causada por la COVID-19 fue necesario replantear la estrategia para desarrollar las actividades que en materia de Igualdad de Género programó la Unidad. Por medio de la plataforma Zoom se alcanzaron las metas que a continuación se describen: 
</t>
    </r>
    <r>
      <rPr>
        <b/>
        <sz val="9"/>
        <color rgb="FF000000"/>
        <rFont val="Verdana"/>
        <family val="2"/>
      </rPr>
      <t>Indicador AI 470 Igualdad de Género,</t>
    </r>
    <r>
      <rPr>
        <sz val="9"/>
        <color rgb="FF000000"/>
        <rFont val="Verdana"/>
        <family val="2"/>
      </rPr>
      <t xml:space="preserve"> </t>
    </r>
    <r>
      <rPr>
        <b/>
        <sz val="9"/>
        <color rgb="FF000000"/>
        <rFont val="Verdana"/>
        <family val="2"/>
      </rPr>
      <t xml:space="preserve">Primero: </t>
    </r>
    <r>
      <rPr>
        <sz val="9"/>
        <color rgb="FF000000"/>
        <rFont val="Verdana"/>
        <family val="2"/>
      </rPr>
      <t xml:space="preserve">"Porcentaje de actividades sustantivas realizadas para promover la igualdad de Género y la Prevención de la Violencia" se </t>
    </r>
    <r>
      <rPr>
        <b/>
        <sz val="9"/>
        <color rgb="FF000000"/>
        <rFont val="Verdana"/>
        <family val="2"/>
      </rPr>
      <t xml:space="preserve">programaron </t>
    </r>
    <r>
      <rPr>
        <sz val="9"/>
        <color rgb="FF000000"/>
        <rFont val="Verdana"/>
        <family val="2"/>
      </rPr>
      <t xml:space="preserve">18 Actividades, sin embargo, se </t>
    </r>
    <r>
      <rPr>
        <b/>
        <sz val="9"/>
        <color rgb="FF000000"/>
        <rFont val="Verdana"/>
        <family val="2"/>
      </rPr>
      <t xml:space="preserve">realizaron </t>
    </r>
    <r>
      <rPr>
        <sz val="9"/>
        <color rgb="FF000000"/>
        <rFont val="Verdana"/>
        <family val="2"/>
      </rPr>
      <t xml:space="preserve">41 Actividades alcanzando un 227.77%. </t>
    </r>
    <r>
      <rPr>
        <b/>
        <sz val="9"/>
        <color rgb="FF000000"/>
        <rFont val="Verdana"/>
        <family val="2"/>
      </rPr>
      <t>Segundo: "</t>
    </r>
    <r>
      <rPr>
        <sz val="9"/>
        <color rgb="FF000000"/>
        <rFont val="Verdana"/>
        <family val="2"/>
      </rPr>
      <t xml:space="preserve">Promedio de servidoras públicas asistentes a eventos para promover la igualdad de Género y la Prevención de la Violencia al interior de la Dependencia o Entidad", se </t>
    </r>
    <r>
      <rPr>
        <b/>
        <sz val="9"/>
        <color rgb="FF000000"/>
        <rFont val="Verdana"/>
        <family val="2"/>
      </rPr>
      <t xml:space="preserve">programaron </t>
    </r>
    <r>
      <rPr>
        <sz val="9"/>
        <color rgb="FF000000"/>
        <rFont val="Verdana"/>
        <family val="2"/>
      </rPr>
      <t xml:space="preserve">414 asistentes y se </t>
    </r>
    <r>
      <rPr>
        <b/>
        <sz val="9"/>
        <color rgb="FF000000"/>
        <rFont val="Verdana"/>
        <family val="2"/>
      </rPr>
      <t xml:space="preserve">alcanzó un total de </t>
    </r>
    <r>
      <rPr>
        <sz val="9"/>
        <color rgb="FF000000"/>
        <rFont val="Verdana"/>
        <family val="2"/>
      </rPr>
      <t xml:space="preserve">482 asistentes, con un promedio de 12 mujeres;   </t>
    </r>
    <r>
      <rPr>
        <b/>
        <sz val="9"/>
        <color rgb="FF000000"/>
        <rFont val="Verdana"/>
        <family val="2"/>
      </rPr>
      <t>Tercero</t>
    </r>
    <r>
      <rPr>
        <sz val="9"/>
        <color rgb="FF000000"/>
        <rFont val="Verdana"/>
        <family val="2"/>
      </rPr>
      <t xml:space="preserve">: "Promedio de servidores públicos asistentes a eventos para promover la Igualdad de Género y la Prevención de la violencia al interior de la Dependencia o Entidad" se </t>
    </r>
    <r>
      <rPr>
        <b/>
        <sz val="9"/>
        <color rgb="FF000000"/>
        <rFont val="Verdana"/>
        <family val="2"/>
      </rPr>
      <t xml:space="preserve">programaron </t>
    </r>
    <r>
      <rPr>
        <sz val="9"/>
        <color rgb="FF000000"/>
        <rFont val="Verdana"/>
        <family val="2"/>
      </rPr>
      <t xml:space="preserve">396 asistentes y </t>
    </r>
    <r>
      <rPr>
        <b/>
        <sz val="9"/>
        <color rgb="FF000000"/>
        <rFont val="Verdana"/>
        <family val="2"/>
      </rPr>
      <t xml:space="preserve">asistieron </t>
    </r>
    <r>
      <rPr>
        <sz val="9"/>
        <color rgb="FF000000"/>
        <rFont val="Verdana"/>
        <family val="2"/>
      </rPr>
      <t xml:space="preserve">619 personas, con un promedio de 15 hombres.
</t>
    </r>
    <r>
      <rPr>
        <b/>
        <sz val="9"/>
        <color rgb="FF000000"/>
        <rFont val="Verdana"/>
        <family val="2"/>
      </rPr>
      <t>Otros Indicadores</t>
    </r>
    <r>
      <rPr>
        <sz val="9"/>
        <color rgb="FF000000"/>
        <rFont val="Verdana"/>
        <family val="2"/>
      </rPr>
      <t xml:space="preserve">: </t>
    </r>
    <r>
      <rPr>
        <b/>
        <sz val="9"/>
        <color rgb="FF000000"/>
        <rFont val="Verdana"/>
        <family val="2"/>
      </rPr>
      <t>Primero</t>
    </r>
    <r>
      <rPr>
        <sz val="9"/>
        <color rgb="FF000000"/>
        <rFont val="Verdana"/>
        <family val="2"/>
      </rPr>
      <t xml:space="preserve">: "Porcentaje de Acciones Sustantivas para Institucionalizar la Igualdad de Género al interior de la Dependencia o Entidad" se </t>
    </r>
    <r>
      <rPr>
        <b/>
        <sz val="9"/>
        <color rgb="FF000000"/>
        <rFont val="Verdana"/>
        <family val="2"/>
      </rPr>
      <t xml:space="preserve">programaron </t>
    </r>
    <r>
      <rPr>
        <sz val="9"/>
        <color rgb="FF000000"/>
        <rFont val="Verdana"/>
        <family val="2"/>
      </rPr>
      <t xml:space="preserve">6 acciones y se </t>
    </r>
    <r>
      <rPr>
        <b/>
        <sz val="9"/>
        <color rgb="FF000000"/>
        <rFont val="Verdana"/>
        <family val="2"/>
      </rPr>
      <t xml:space="preserve">realizaron </t>
    </r>
    <r>
      <rPr>
        <sz val="9"/>
        <color rgb="FF000000"/>
        <rFont val="Verdana"/>
        <family val="2"/>
      </rPr>
      <t xml:space="preserve">4, no fue posible alcanzar la meta, debido a que se requería de contacto directo con el funcionariado y las medidas sanitarias no lo permitian. </t>
    </r>
    <r>
      <rPr>
        <b/>
        <sz val="9"/>
        <color rgb="FF000000"/>
        <rFont val="Verdana"/>
        <family val="2"/>
      </rPr>
      <t>Segundo</t>
    </r>
    <r>
      <rPr>
        <sz val="9"/>
        <color rgb="FF000000"/>
        <rFont val="Verdana"/>
        <family val="2"/>
      </rPr>
      <t xml:space="preserve">: "Porcentaje de servidoras y servidores públicos en puestos de toma de decisiones, que participan en acciones sustantivas y eventos para la Igualdad de Género y la Prevención de la Violencia" se </t>
    </r>
    <r>
      <rPr>
        <b/>
        <sz val="9"/>
        <color rgb="FF000000"/>
        <rFont val="Verdana"/>
        <family val="2"/>
      </rPr>
      <t xml:space="preserve">programó </t>
    </r>
    <r>
      <rPr>
        <sz val="9"/>
        <color rgb="FF000000"/>
        <rFont val="Verdana"/>
        <family val="2"/>
      </rPr>
      <t xml:space="preserve">la asistencia de 100 Servidoras y Servidores Públicos y </t>
    </r>
    <r>
      <rPr>
        <b/>
        <sz val="9"/>
        <color rgb="FF000000"/>
        <rFont val="Verdana"/>
        <family val="2"/>
      </rPr>
      <t xml:space="preserve">participaron </t>
    </r>
    <r>
      <rPr>
        <sz val="9"/>
        <color rgb="FF000000"/>
        <rFont val="Verdana"/>
        <family val="2"/>
      </rPr>
      <t xml:space="preserve">22 personas, debido a que dicho personal adquirió una mayor carga laboral ya que la mayoría del personal operativo se encontraba en cuarentena. 
</t>
    </r>
    <r>
      <rPr>
        <b/>
        <sz val="9"/>
        <color rgb="FF000000"/>
        <rFont val="Verdana"/>
        <family val="2"/>
      </rPr>
      <t>Indicador: "Porcentaje de diagnósticos institucionales con Perspectiva de Género realizados</t>
    </r>
    <r>
      <rPr>
        <sz val="9"/>
        <color rgb="FF000000"/>
        <rFont val="Verdana"/>
        <family val="2"/>
      </rPr>
      <t xml:space="preserve">", debido a la Cuarentena no fue posible desarrollar dicha actividad. 
Respecto al </t>
    </r>
    <r>
      <rPr>
        <b/>
        <sz val="9"/>
        <color rgb="FF000000"/>
        <rFont val="Verdana"/>
        <family val="2"/>
      </rPr>
      <t xml:space="preserve">Indicador: "Paridad en los cargos de toma de decisión al interior de la dependencia o entidad", </t>
    </r>
    <r>
      <rPr>
        <sz val="9"/>
        <color rgb="FF000000"/>
        <rFont val="Verdana"/>
        <family val="2"/>
      </rPr>
      <t xml:space="preserve">fue necesario conformar de esta manera al personal de toma de decisiones 67 Servidoras / 102 Servidores. En términos generales, las repercuciones causadas por la Pandemia fueron mínimas, debido a que el personal en puestos de toma de decisiones se vincula de manera directa con la Titular de la Unidad de Género y están concientes de la necesidad de transversalizar la Igualdad de Género entre su personal. Por otro lado, por medio de las metas que fueron rebasadas, se logró concientizar a un mayor número de personas que las programadas, cumpliendo con ello, con el objetivo de difundir la necesidad de concientizar sobre la Igualdad de Género. </t>
    </r>
  </si>
  <si>
    <t>28.  ¿La Ejecutora recibió alguna notificación o apoyo de la Federación ante la emergencia sanitaria? De ser positiva detallar los tipos de apoyo y en que benefició o apoyó.</t>
  </si>
  <si>
    <t>Con relación al FISE no se recibió ninguna notificación o apoyo por parte de la Federación, es decir, no hubo reprogramación para la ejecución de los Proyectos, estos continuaron su curso normal por ser considerados como actividades prioritarias. Sin embargo, por parte del Gobierno del Estado, ante la declaratoria de la Organización Mundial de la Salud de considerar al COVID-19 como una emergencia de salud, y del Consejo de Salubridad General al publicar en el Diario Oficial de la Federación el 23 de marzo de 2020, el reconocimiento de la epidemia de enfermedad por el virus SARS-CoV2 (COVID-19) como una enfermedad grave de atención prioritaria; publicándose el día 27 de marzo de 2020 en el Diario Oficial de la Federación el Decreto por el que se declaran acciones extraordinarias en las regiones afectadas de todo el territorio nacional en materia de salubridad general para combatir la enfermedad grave de atención prioritaria generada por el virus SARS-CoV2 (COVID-19); y ante la publicación del día 30 de marzo de 2020 del Consejo de Salubridad General en el Diario Oficial de la Federación del Acuerdo por el que se declara como emergencia sanitaria por causa de fuerza mayor, a la epidemia de enfermedad generada por el virus SARS-CoV2 (COVID-19); el Gobierno del Estado de Veracruz emite el día 7 de abril de 2020 el “DECRETO POR EL QUE SE DETERMINAN MEDIDAS EXTRAORDINARIAS Y DE EXCEPCIÓN PARA COMBATIR LA ENFERMEDAD GRAVE DE ATENCIÓN PRIORITARIA GENERADA POR EL VIRUS SARS-CoV2 (COVID-19) EN EL TERRITORIO DEL ESTADO DE VERACRUZ DE IGNACIO DE LA LLAVE”, impactando la operación del FISE 2020, al exponer en las CONSIDERACIONES dentro del numeral XI: “Que en ese tenor, el artículo 72 cuarto párrafo de la Constitución Política del Estado de Veracruz de Ignacio de la Llave, señala que cuando las condiciones no sean idóneas, los entes públicos podrán adjudicar los contratos administrativos bajo los supuestos de excepción que les garanticen las mejores condiciones de contratación, en ese sentido, las Dependencias y Entidades de la Administración Púbica Estatal, conforme a lo establecido en el artículo 55 fracción III de la Ley de Adquisiciones, Arrendamientos, Administración y Enajenación de Bienes Muebles del Estado de Veracruz de Ignacio de la Llave, podrán celebrar contrataciones a través de adjudicación directa, sin necesidad de efectuar los procedimientos de licitación pública, cuando entre otros supuestos peligre la salubridad de alguna zona o región del Estado, como consecuencia de caso fortuito o de fuerza mayor u otras circunstancias que puedan provocar trastornos graves, pérdidas o costos adicionales; asimismo, y con fundamento en el artículo 50 fracción III de la Ley de Obras Públicas y Servicios Relacionados con Ellas del Estado de Veracruz de Ignacio de la Llave, tienen la posibilidad de contratar obras públicas o servicios relacionados con ellas, sin sujetarse al procedimiento de licitación pública por medio de adjudicación directa, en los mismos supuestos anteriormente referidos, para lo cual los entes públicos se coordinarán, según proceda, con las autoridades competentes”. Autorizándose mediante el decreto: “Contratar obras públicas o servicios relacionados con ellas a nivel nacional o internacional, haciendo el presente Decreto las veces de dictamen para la fundamentación y motivación de la contratación por adjudicación directa, en atención a la emergencia sanitaria de la epidemia de enfermedad generada por el virus SARS-CoV2 (COVID-19), en adición a lo anterior, podrán otorgar los pagos y anticipos que se requieran para que, el Estado pueda atender de forma inmediata las necesidades que se generen, procurando las mejores condiciones de oportunidad, en ese sentido, téngase por autorizados a los entes públicos el porcentaje referido en la fracción III del artículo 58 de la Ley de Obras Públicas y Servicios Relacionados con Ellas del Estado de Veracruz de Ignacio de la Llave, la presente disposición y autorización podrá ampliarse al supuesto previsto en la fracción I del numeral 21 del mismo ordenamiento jurídico, con el objeto de que pueda iniciarse obra o servicios relacionados con ella, sin proyecto previo; todo lo anterior sin perjuicio de que con posterioridad y una vez superado el periodo de emergencia sanitaria, se informe a los respectivos comités de los entes públicos que corresponda”.</t>
  </si>
  <si>
    <t>29.  ¿Recibió alguna instrucción de reprogramación de metas de los indicadores Federales, Estatales, Institucionales u otros por la emergencia sanitaria del COVID 19? Explique la situación de las metas, logros, % de cumplimiento de los indicadores enfatizando si se cumplieron o no cada una y si la emergencia sanitaria del COVID 19 afectó significativamente o no estos resultados.</t>
  </si>
  <si>
    <t>No se recibió intrucciones de reprogramación. En el Módulo de Gestión de Indicadores del SRFT-SHCP las metas programadas se registran en el primer trimestre del ejercicio correspondiente y en los siguientes trimestres no permite cambiar las metas originalmente registradas, toda vez que se registran solo avances alcanzados. Al cierre del ejercicio 2020, las metas alcanzadas en el indicador de incidencia directa fueron 602 de 2,415 proyectos programados, es decir se tuvo un logro porcentual del 24.93%. En el indicador de incidencia complementaria no se programaron metas. En el indicador de otros proyectos la meta programada de 8 acciones de supervisión no se realizó. Por lo que toca a la  emergencia sanitaria, ésta ocasionó atraso de los procesos licitatorios y en el inicio de ejecución de las obras, lo que ocasionó ajuste de metas del indicador de incidencia directa en relación a las programadas, es decir, la meta programada en el primer trimestre fue de 2,415 y con motivo de la pandemia se ajustó a 1,471 proyectos, sustentado en los Decretos que el Gobierno del Estado emitió para evitar la movilidad por la emergencia sanitaria, de esta forma se procedió  a realizar transferencias programáticas presupuestales de acuerdo a Mapa Covid del Estado de Veracruz; de igual manera  la meta programada inicialmente del indicador de otros proyectos fue ajustada de 8 acciones de supervisión a 17.  Sin embargo, se contempla el cumplimiento total de las metas ajustadas durante el trimestre enero a marzo del 2021, en apego al Art. 17 de la Ley de Disciplina Financiera de las Entidades Federativas y los Municipios, que considera el cumplimiento de la aplicación de recursos en el primer trimestre del ejercicio siguiente.</t>
  </si>
  <si>
    <r>
      <rPr>
        <b/>
        <sz val="9"/>
        <color rgb="FF000000"/>
        <rFont val="Verdana"/>
        <family val="2"/>
      </rPr>
      <t>Ley de Disciplina Financiera</t>
    </r>
    <r>
      <rPr>
        <sz val="9"/>
        <color rgb="FF000000"/>
        <rFont val="Verdana"/>
        <family val="2"/>
      </rPr>
      <t xml:space="preserve"> 
http://www.veracruz.gob.mx/desarrollosocial/wp-content/uploads/sites/12/2020/01/Ley-Disciplina-Financiera-Entidades-Federativas-Municipios-300118.pdf
</t>
    </r>
    <r>
      <rPr>
        <b/>
        <sz val="9"/>
        <color rgb="FF000000"/>
        <rFont val="Verdana"/>
        <family val="2"/>
      </rPr>
      <t xml:space="preserve">Reporte de Gestión Indicadores </t>
    </r>
    <r>
      <rPr>
        <sz val="9"/>
        <color rgb="FF000000"/>
        <rFont val="Verdana"/>
        <family val="2"/>
      </rPr>
      <t xml:space="preserve">
Archivo en PDF: Reporte del 4 trimestre Proyectos
Archivo en PDF: Reporte del 4 trimestre Gastos Indirectos
</t>
    </r>
  </si>
  <si>
    <t>30.  ¿En su opinión se operó con el suficiente personal para cumplir los compromisos 2020 en el manejo, operación, reporte y demás necesidades del Fondo? ¿Esto impactó o benefició a los resultados?</t>
  </si>
  <si>
    <t>Al inicio de esta emergencia sanitaria del COVID 19, surgieron varias afectaciones en las actividades que fueron desde la etapa de planeación y programación, y ante la falta de insumos recabados en campo para la liberación del recurso y su correcta aplicación, lo cual incide en la elaboración de los proyectos ejecutivos y elaboración de las bases para licitación. En la etapa de contratación se tomaron medidas preventivas con el fin de evitar la concentración de masas de población. Ya en la ejecución de la obra, existieron retrasos a causa de la imposibilidad para la eficiente movilización demandada por la supervisión de las obras. La ausencia de personal afectó a cada una de las áreas inmiscuidas en las etapas del proceso de operación del programa, al no contar con el suficiente para la administración, supervisión y control; de igual manera, el personal contagiado tuvo que ser enviado a casa para su resguardo. Por ende, se solicitó el apoyo de otras áreas de la Secretaría, con objeto de no entorpecer la operatividad. A pesar de los incovientes iniciales, se tomaron medidas extraordinarias que permitieron cumplir con las metas casi en su totalidad.
Relativo al área de la Unidad Administrativa, la cual es responsable de la afectación presupuestal en el SIAFEV 2.0, siempre se contó con el personal necesario para poder cubrir la demanda del área ejecutora de los trámites para el envió a la dependencia encargada de pago, es así que del techo presupuestal aprobado para el fondo ejercicio 2020 se afectó al 31 de diciembre en un 52.95% del total.</t>
  </si>
  <si>
    <t>31.  ¿En su opinión la experiencia de pasar por la emergencia sanitaria del COVID 19 ayudará a realizar una Planeación del Fondo 2021 más apegada a la situación, en virtud de que continua crítica la situación en 2021 o la forma de planeación será la tradicional como era antes de la emergencia?</t>
  </si>
  <si>
    <t>Con respecto a la experiencia obtenida en el ejercicio 2020, como primera acción preventiva se contempla el monitoreo epidemiológico periódico de cada municipio o asentamiento, con la finalidad de no someter riesgo al personal que recolectará información de campo. Otra de las acciones a implementar será el capacitar al personal para el desarrollo de actividades vía online, videoconferencias para la toma de decisiones y acuerdos. Asimismo, como parte de la nueva normalidad, el uso continuo de cubre bocas, no participar en reuniones mayores a 15 personas, evitar contacto físico con otras personas, lavado de manos constante, y el uso de gel antibacterial.</t>
  </si>
  <si>
    <t>32.  En su opinión enliste que aprendizaje deja a la Ejecutora el impacto por la emergencia sanitaria del COVID 19.</t>
  </si>
  <si>
    <t xml:space="preserve">Los aprendizajes más importantes que dejó la repentina emergencia sanitaria, fueron: 1) el contar con información digitalizada de toda la documentación que ampara la operación del FISE; 2) la importancia de la capacitación a todo el personal sobre el uso eficiente de herramientas tecnológicas como lo son las plataformas para la realización de reuniones virtuales (Google Drive, Zoom); 3) el uso de la “nube” para compartir información y trabajar coordinadamente desde diferentes puntos geográficos (trabajo desde casa) sin que se afecte la productividad laboral por no estar presencialmente en el edificio de la dependencia; 4) la necesidad de contar con equipo de computo portátil, como lo son discos duros, laptops, impresoras y escáners que pudieran ser utilizados por personal que no cuenta con dicho equipo de manera personal, para cumplir con las actividades desde casa; 5) el gran compromiso laboral que presentó el personal de la Dependencia, al realizar trabajo presencial con todas las medidas sanitarias pertinentes, debido a la importancia de sus actividades y a que no podían ser realizadas a distancia; 6) el alto grado de eficiencia y eficacia del personal que realizó sus actividades desde casa, al estar disponibles aún después de su horario laboral y en fines de semana, para la realización de actividades de manera remota y dar cumplimiento en tiempo y forma a lo requerido; 7) el amplio sentido de la responsabilidad sanitaria de todos los trabajadores de la Secretaría, ya que los casos de contagio de COVID-19 representan a la fecha, un porcentaje bajo en comparación al número de trabajadores con que cuenta la Dependencia. </t>
  </si>
  <si>
    <t>33.  ¿La estructura organizacional, reglamento interno y manuales de organización y procedimientos incluyen a los responsables de la operación, manejo, control, reporte y Evaluación del Fondo? Anéxelos resaltando los artículos, numerales o párrafos donde este identificado.</t>
  </si>
  <si>
    <t>34.  ¿Dispone de una unidad, área responsable, enlace, grupo de trabajo, comité o similar interno en la Ejecutora para atender la Evaluación del PAE Estatal y cuando aplique PAE Federal (CONEVAL-SHCP)? Presente el acta de constitución o sesiones 2020 o similares como evidencia, de no haberlas justifique.</t>
  </si>
  <si>
    <t xml:space="preserve">Dentro de la Secretaría de Desarrollo Social del Estado de Veracruz, la Subdirección de Evaluación Institucional dependiente de la Dirección General de Planeación y Evaluación,  conforme al Reglamento Interno de la Secretaría es la encargada de llevar a cabo estas funciones  y al ser un área definida en la estructura orgánica de la Dependencia no existen actas constitutivas. 
Dependiendo de lo dispuesto en el Programa Anual de Evaluación definido por la SEFIPLAN de cada ejercicio, se encarga de realizar las Evaluaciones correspondientes al Programa Anual de Evaluación Estatal (Programas Presupuestarios), así mismo respecto al Programa Anual de Evaluación Federal (FISE) es la responsable de coordinar a las diferentes áreas de la Secretaría involucradas de manera directa o indirecta en la presupuestación, programación, operación, seguimiento, supervisión, transparencia, etc; a efecto de que proporcionen la información correspondiente y con ello poder integrar la información solicitada en los TdR y Anexos correspondientes a la Evaluación. Esta subidirección se encarga publicar los Informes y Proyectos de Mejora.
Sobre los Proyectos de Mejora definidos por las Evaluaciones Federales (FISE) se encarga de dar seguimiento a las Áreas Responsables a efecto de que entreguen en tiempo los Proyectos Correspondientes, ademas de reportar estos avances en el Sistema de Seguimiento de Proyectos de Mejora para el Bienestar (SSPMB). </t>
  </si>
  <si>
    <t>35.  Hubo capacitación 2020 para los servidores públicos de la Ejecutora. De ser positiva la respuesta enumere cada curso, señale el número de participantes y presente las constancias de participación.</t>
  </si>
  <si>
    <t xml:space="preserve">Sí, 1) La Secretaría de Bienestar a través de la Dirección General de Desarrollo Regional, brindó el 1 de julio de 2020, una capacitación virtual sobre la operación del FAIS 2020, donde se dieron a conocer los Lineamientos FAIS 2020 y los cambios que se presentaban en la Matriz de Indicadores de Desarrollo Social (MIDS), a esta capacitación asistieron cinco servidores públicos, adscritos a la Dirección General de Planeación y Evaluación: Mtro. Francisco Javier Esparza Valencia, Director General de Planeación y Evaluación; Antrop. Marco Antonio Quiroz Arellano, Subdirector de Estadística y Programación Sectorial; Mtra. Dinah Alicia Pelayo Ronzón, Jefa del Departamento de Programación y Seguimiento Sectorial de Obra; Lic. Verónica Flores Palacios, Analista Administrativo y Lic. Abelardo Mejía González, Analista Administrativo. No se emitieron constancias de participación, se anexan capturas de pantalla de los asistentes y link a la página donde se encuentra disponible la presentación.
2) Capacitación FAIS 2020 a personal adscrito a la Dirección General de Mejoramiento de las Condiciones de la Vivienda y de la Dirección General de Programas Sociales, donde personal de la DGPE replicó la capacitación brindada por la DGDR de la Secretaría de Bienestar; la capacitación se brindó a 8 servidores públicos adscritos a la Dirección General de Mejoramiento de las Condiciones de la Vivienda y de la Dirección General de Programas Sociales. Se anexa lista de asistencia y link a la página donde se encuentra disponible la presentación.
3) Curso: “¿Cómo entender el presupuesto? El Gasto Público a través de los datos. 60 horas de duración. Participación de tres servidores públicos de la Dirección General de Planeación y Evaluación. Se anexan constancias de participación. 
4) Capacitación Especializada en Materia de Evaluación de Fondos Federales con Enfoque de Perspectiva de Género. 3 horas de duración. Participación de una servidora pública de la Dirección General de Planeación y Evaluación. Se anexa constancia de participación.
5) Evaluaciones del Ramo General 33 Federación-Estado. Participación de un servidor público de la Dirección General de Planeación y Evaluación. Se anexa constancia de participación.
6) Capacitación "Auditorías con Perspectiva de Género”. Participación vía Zoom de un servidor público de la Dirección General de Planeación y Evaluación. Sin constancia de participación.
7) Videoconferencia “Temas relevantes de la fiscalización a la obra pública”. Participación de un servidor público de la Dirección General de Planeación y Evaluación. Se anexa constancia de participación.
8) Videoconferencia “Criterios Aplicables a la Contabilidad Gubernamental". Participación de un servidor público de la Dirección General de Planeación y Evaluación. Se anexa constancia de participación.
9) Curso en línea “Planeación y ejecución de auditorías de los Fondos y Programas Federalizados”. Participación de un servidor público de la Dirección General de Planeación y Evaluación. Constancia de participación en trámite.
10) Curso en línea: “El Sistema Nacional de Información Estadistica y Geografica (SNIEG). 20 horas de duración. Participación de un servidor público de la Dirección General de Planeación y Evaluación. Se anexa constancia de participación. 
11) Webinars de capacitación por parte de la Secretaría de Hacienda y Crédito Público sobre el reporte en el Sistema de Recursos Federales Transferidos en los siguientes temas: “Destino del Gasto” (29 de junio de 2020); “Ejercicio del Gasto” (1 de julio de 2020); “Indicadores” (3 de julio de 2020). Participación de cuatro servidores públicos de la Dirección General de Planeación y Evaluación. No se emiten constancias de participación. </t>
  </si>
  <si>
    <t>Constancias de Capacitación.pdf</t>
  </si>
  <si>
    <t>36.  ¿El Órgano Interno de Control de la Ejecutora y/o la Contraloría General del Estado, le ha solicitado o da seguimiento a los Proyectos de Mejora derivado de las recomendaciones de las Evaluaciones derivadas de PAE anteriores? De ser positiva la respuesta detalle minuciosamente como ha sido este proceso.</t>
  </si>
  <si>
    <t>Si, la Contraloría General del Estado a través del OIC ha dado seguimiento a través oficios de requerimiento de información a los Proyectos de Mejora definidos en cada Evaluación.
Como parte de las funciones normales de la Dirección General de Planeación y Evaluación a través de su Subdirección de Evaluación  Institucional se realiza la atención de las Evaluaciones correspondienres a las PAE Estatal y Federal, dentro del PAE Federal parte de las funciones realizadas es la coordinación interna entre las áreas que intervienen de manera directa o indirecta en la Administración y Operación del FISE, a efecto de que estas respondan los cuestionamientos de la evaluación y presenten la información de los anexos y el soporte documental. 
Una vez integrada la información por la DGPE esta se presenta de manera institucional a la SEFIPLAN; para que sea revisada la información por el ITI, posteriormente este emite las recomendaciones que derivan en Proyectos de Mejora, una vez recibidas las recomendaciones en el Informe Final y Ejecutivo, la DGPE es la encargada de revisar las recomendaciones y turnarlas a las áreas responsables a efecto de que contesten la viabilidad de las recomendaciones; con las respuestas ofrecidas y con la asesoria correspondiente a las áreas responsables, la DGPE emite la Posición Institucional y el Documento correspondiente al desarrollo de los Proyectos de Mejora y lo presenta a la SEFIPLAN.
Posteriormente una vez aceptados los Proyectos de Mejora por la SEFIPLAN, la DGPE realiza el registro en el Sistema de Seguimiento de Proyectos de Mejora para el Bienestar (SSPMB), así como el seguimiento trimestral sobre los avances que realicen las áreas responsables involucradas en la realización de los proyectos de mejora. En este punto es cuando se reciben los oficios del OIC donde se da seguimiento al avance y cumplimiento de los plazos y documentos entregables definidos. En caso de que las áreas responsables de los proyectos de mejora no presenten información en los plazos establecidos la Dirección General de Planeación y Evaluación envía los oficios correspondientes a las áreas requiriendo el cumplimiento, en estos oficios se marca copia al OIC, para dejar constancia del hecho.
Mensualmente se revisan los términos de los proyectos de mejora y en coordinación con la áreas responsables de los Proyectos de Mejora, la Subdirección de Evaluación Institucional presenta los avances en los Proyectos de Mejora hasta su terminación en el Sistema correspondiente.</t>
  </si>
  <si>
    <t xml:space="preserve">Oficio CGE/OIC-SEDESOL/DFP/0191/2020.pdf </t>
  </si>
  <si>
    <t xml:space="preserve">37.  Para el Enlace Institucional del Fondo. Emita su opinión respecto a cómo la Coordinadora de la Evaluación enfrentó y tomó decisiones para concluir el PAE 2020 Tomo II. Detalle las medidas implementadas y cuales considera de éxito.
</t>
  </si>
  <si>
    <t>38.  ¿Qué mejoras propondría para hacer más eficiente el Sistema de Seguimiento de Proyectos de Mejora para el Bienestar (SSPMB)? Detalle ampliamente.</t>
  </si>
  <si>
    <t>En relación al acceso, la visualización en pantalla, velocidad y captura de información no se ha presentado ningun inconveniente. El punto a mejorar es el reporte, propongo que en las celdas se pueda visualizar todo el texto que se captura, ya que salen las celdas cortadas. Tambien se propone mejorar la edición del formato de dicho reporte.</t>
  </si>
  <si>
    <t>39.  ¿Cómo contribuye la Ejecutora del Fondo con los indicadores de la agenda 2030? ¿cuáles son esos indicadores? ¿Qué avances tienen? ¿La emergencia sanitaria afectó estos indicadores en 2020? Detalle ampliamente.</t>
  </si>
  <si>
    <t>Los Programas Presupuestarios de Infraestructura Social Básica y Mejoramiento de la Vivienda, que integran los programas sociales ejecutados con recursos del FISE a cargo de la Secretaría de Desarrollo Social, contribuyen  al indicador 1. Fin de la Pobreza de la Agenda 2030. Actualmente los indicadores que se encuentran registrados en los Programas Presupuestarios antes mencionados, que están alineados a este indicador son:
1.- Porcentaje de la pobación con carencia por acceso a los servicios básicos de la vivienda.
2.- Porcentaje de la población con carencia por calidad y espacios a la vivienda.
Estos indicadores se presentan por el CONEVAL en el Informe de la Medición de la Pobreza cada dos años, en el cual se informan los resultados y con esto llevar a cabo la aplicación de la politica social a través de sus programas. La Oficina de Programa de Gobierno, lleva a cabo la actualización  de los Indicadores para el cumplimiento de la AGENDA 2030  a través del Sistema de Administración de la Plataforma de Indicadores (SAPI), que vincula los Proyectos de Desarrollo con el PVD   y los objetivos de la Agenda 2030. Actualmente la SEDESOL no ha actualizado los indicadores antes mencionados, ya que a la fecha el CONEVAL aún no realiza la publicación del Informe de la Medición de la Pobreza 2020, por lo cual el avance registrado es al 2018.</t>
  </si>
  <si>
    <t>40.  ¿Hay alienación entre el Plan Nacional, Plan Veracruzano, Sectorial o Institucional con respecto al objetivo del Fondo? Comente:</t>
  </si>
  <si>
    <t>Si. De acuerdo con lo estipulado en los LINEAMIENTOS FAIS vigentes, apartado 2.2. Uso de los recursos del FAIS:
Para la realización de obras del FAIS, los gobiernos de las Entidades, Municipios y Alcaldías podrán ejercer los recursos en concurrencia con recursos de programas federales, estatales, municipales y de las alcaldías, entre otros, siempre que impacten directamente en la reducción de la pobreza extrema y el rezago social, sujetándose al efecto a las disposiciones en materia de ejercicio, control, contabilidad, transparencia, rendición de cuentas, fiscalización y demás disposiciones aplicables. Para ello, deberá celebrarse el Convenio correspondiente con BIENESTAR.
Los Programas Presupuestarios que son ejecutados con recursos del FISE 2020,  están vinculado con el Plan Veracruzano de Desarrollo 2019-2024 en alineación con el eje (C). Bienestar Social, el cual contribuye con el objetivo 10. Contribuir al bienestar social de los sujetos de derecho en el estado de Veracruz, a través de la coordinación y participación de los diferentes actores de las Dependencias y Entidades del Poder Ejecutivo Estatal. A su vez con el Programa Sectorial de Desarrollo Social del Estado de Veracruz 2019-2024, contribuyendo al objetivo 1. Reducir los niveles de pobreza, inequidad y vulnerabilidad social que afectan al estado de Veracruz, a través de la aplicación de políticas públicas y la coordinación transversal de las instituciones relacionadas al bienestar social mediante la ejecución eficiente y transparente de planes, programas y proyectos que promuevan la participación activa y capacidad autogestiva de la población veracruzana.</t>
  </si>
  <si>
    <t>41.  Explique que puede ver el ciudadano publicado en su Portal de Internet respecto al manejo, operación, control, reporte, Evaluación, seguimiento, Auditoría o demás actividades relacionadas al Fondo. Enliste ampliamente y proporcione la liga o ligas.</t>
  </si>
  <si>
    <t>42.  ¿La SHCP, CONEVAL o similar en la Federación o Estado, tuvieron en 2019 o 2020 comunicación con la Ejecutora para alguna Evaluación del PAE Federal en el Estado? De ser positiva la respuesta indique ¿Quiénes? ¿Se solicitó apoyo financiero para la realización de esas evaluaciones? ¿Participó el Gobierno del Estado de Veracruz? ¿Le informaron los resultados? ¿Dónde se pueden consultar esas evaluaciones de la SHCP y CONEVAL? Detalle ampliamente.</t>
  </si>
  <si>
    <t>No se tuvo ninguna comunicación extraordinaria del área ejecutora con dependencias federales para llevar a cabo alguna evaluación del PAE Federal. La única Dependencia en el Estado que tiene facultades para tener comunicación con la federación debido a que es la Coordinadora de las Evaluaciones es la SEFIPLAN, quien se encarga de elaborar y publicar el Programa Anual de Evaluación y los TdR´s, asi como de dar las asignaciones presupuestales en caso de Evaluaciones Extraordinarias al PAE Federal o Estatal.</t>
  </si>
  <si>
    <t>43.  Instancias Federales o Estatales le han solicitado alguna información para realizar un estudio relacionado al impacto del SARS-CoV-2 (COVID-19) en el Estado de Veracruz? De ser positiva ¿Qué instancia? ¿Dónde están disponibles los resultados? Detalle ampliamente.</t>
  </si>
  <si>
    <t>La única solicitud recibida fue de CONEVAL, en donde solicitaron información referente a los Programa Emergentes ejecutados por el Gobierno del Estado en 2020 y 2021. La Dependencia no ha recibido otra solicitud de información.</t>
  </si>
  <si>
    <t>44.  ¿Hubo atraso en las ministraciones de los recursos del Fondo en 2020 de acuerdo a lo calendarizado o no hubo afectación alguna para la Ejecutora? Detalle ampliamente y proporcione el calendario de ministración.</t>
  </si>
  <si>
    <t>Las ministraciones del gobierno federal son depositadas ante la secretaria de Finanzas y Planeación que por normatividad es la encargada de centralizar esos recursos, por lo que no es competencia de la SEDESOL tener conocimiento sobre un calendario de las ministraciones del fondo</t>
  </si>
  <si>
    <t>No se cuenta con soporte</t>
  </si>
  <si>
    <t>45.  ¿El personal dispone de seguridad médica? De ser positiva ¿Qué tipo?: (ISSSTE, IMSS, particular, módulo médico dentro de la dependencia, u otro), ¿Número total de Personal con que opera la Ejecutora? Del número total detallar ¿Cuántos tienen seguridad médica y cuantos no? Detallar ampliamente.</t>
  </si>
  <si>
    <t>El Gobierno del Estado de Veracruz tiene suscrito un Convenio con el Instituto Mexicano del Seguro Social, mediante el cual se formaliza la incorporación de los trabajadores al Régimen del Seguro Social exclusivamente para las prestaciones en especie del Seguro de Enfermedades y Maternidad. Al respecto, tanto los trabajadores como la Secretaria están obligados al pago de cuotas obrero-patronales ante Instituto Mexicano del Seguro Social de todos los trabajadores al servicio de las Dependencias del Poder Ejecutivo del Estado, sin importar el régimen de contratación (Base, Contrato Eventual y Empelado Temporal Administrativo), el pago de dichas cuotas se realizan de forma centralizada mensualmente por parte de la Secretaria de Finanzas y Planeación ya que se cuenta con un registro patronal a nombre de Gobierno del Estado de Veracruz y posteriomente la SEFIPLAN envia mediante oficio para que sea registrado contable y presupuestalmente dicho pago en forma global de todos los trabajadores, se adjunta oficio SRH/442/2021 correspondiente a las "Cuotas al Instituto Mexicano del Seguro Social" correspondiente al mes de Febrero de 2021 para su mayor referencia.</t>
  </si>
  <si>
    <t>CONVENIO IMSS GOBIERNO DEL ESTADO DE VERACRUZ.pdf 
Oficio SRH-442-2021 Afectacion IMSS Febrero 2021.pdf</t>
  </si>
  <si>
    <t xml:space="preserve">46.  Detalle ampliamente los protocolos implementados para el ingreso a las instalaciones de la Ejecutora como medidas ante la emergencia sanitaria y explique si se ha restringido el ingreso para personal o visitantes. </t>
  </si>
  <si>
    <t xml:space="preserve">En la circular No. UA/002/2020 de fecha 23 de marzo de 2020, se establecieron las siguientes medidas preventivas: 
1. Filtro de Entrada (Aplicarse en Torre Unión, AIEVAC, Torre Olmo, Reserva Territorial y Oficinas Territoriales):
• En los puestos de entrada, deberán aplicar gel antibacterial y toma de temperatura. 
• Solo se atenderá a la ciudadania con cita previamente confirmada o en su caso, el filtro de entrada consultará con el área que visita para su autorización y se permitira el ingreso solo a una persona. 
• Lavado frecuente de manos.
• Saludo a distancia.
• Evitar los saludos de mano, beso y abrazo.
• En caso que algún empleado presente un cuadro de gripa, alta temperatura, etc. deberá ser canalizado a su clínica de Salud para su valoración. 
2. Protección y cuidado en especial al grupo de alto riesgo que son: mujeres embarazadas, adultos mayores de 65 años de edad, diabéticos, hipertensos, con enfermedades coronarias y crónico degenerativas, que se encuentren en tratamientos de radioterápias, quimioterápia asi como V.I.H. </t>
  </si>
  <si>
    <t>Circular UA/002/2020 en archivo PDF</t>
  </si>
  <si>
    <t>47.  Para el manejo de documentación oficial que ingresa a sus instalaciones ¿La Ejecutora cuenta con filtros o medidas sanitarias para el manejo y entrega de la misma? De ser positiva detalle ampliamente ¿Cuáles son?</t>
  </si>
  <si>
    <t>Es importante mencionar que el primer filtro es a la entrada de la Secretaría, en el mismo, se aplica gel antibacterial y se toma la temperatura de acuerdo a la circular No. UA/002/2020 que a la letra dice: 
 1. Filtro de entrada (Aplicarse en Torre Unión, AIEVAC, Torre Olmo, Reserva Territorial y Oficinas Territoriales):
 • En los puestos de entrada, deberán aplicar gel antibacterial y toma de temperatura. 
 • Solo se atenderá a la ciudadanía con cita previamente confirmada o en su caso, el filtro de entrada consultará con el área que visita para su autorización y permite el acceso solo a una persona. 
 • Lavado frecuente de manos
 • Saludo a distancia:
 • Evitar los saludos de mano, beso y abrazo.
 • En caso que algún empleado presente un cuadro de gripa, alta temperatura, etc. Deberá ser canalizado a su clínica de salud para su valoración. 
 2. Protección y cuidado en especial al grupo de alto riesgo que son: mujeres embarazadas, adultos mayores de 65 años de edad, diabéticos, hipertensos, con enfermedades coronarias y crónico degenerativas, que se encuentren en tratamientos de radioterápias, quimioterápia, así como V.I.H. 
 Por otra parte, una vez autorizada la entrada al ciudadano (a) o servidor (a) público (a) que viene a entregar información o tiene cita, al llegar a la Unidad Administrativa pasa por un tapete sanitizante y se le ofrece gel antibacterial; en lo que respecta a la información recibida, se le rocia sanitizante en aerosol y se procede a la captura de la misma para su tramite administrativo correspondiente.</t>
  </si>
  <si>
    <t>48.  Detalle ampliamente la dinámica de trabajo de marzo a diciembre de 2020 calendarizando un listado por mes, en el sentido de explicar si se trabajó mediante guardias, home office, jornada laboral normal, media jornada u otra y cuanto personal laboró de esa manera. Comente al final si el desempeño obtenido fue el esperado o si hubo afectación por cambiar las dinámicas tradicionales de trabajo y en qué sentido fueron.</t>
  </si>
  <si>
    <t>En atención al Acuerdo por el que se establecieron las acciones extraordinarias para atender la emergencia sanitaria generada por el virus SARS-CoV2, publicado en el Diario Oficial de la Federación en fecha 31/03/2020, en el cual el inciso d, del artículo primero se estableció como actividades esenciales las relacionadas directamente con la operación de los programas sociales del gobierno, por lo que esta Secretaria de Desarrollo Social del Gobierno de Veracruz, al tener como actividad escencial la atención de la política social a través de los programas sociales, no suspendió sus actividades laborales en los meses de marzo a diciembre del 2020, pero si se establecieron medidas sanitarias para disminuir la cantidad de personas en los espacios físicos de cada área. La disminución y las acciones realizadas estuvieron sujetas al criterio de cada Titular de Área. En general se aplicaron medidas de Home Office, Guardias, Reducción de la Jornada Laboral y Restricción de acceso a las oficinas al público en general solo a través de citas. La afectación principal derivada de la pandemia fue la ejecución y pago de las obras, trabajo relacionado directamente con los Proveedores (Empresas Constructoras).</t>
  </si>
  <si>
    <t xml:space="preserve">49.  ¿Qué consideraciones debería tener el principal marco jurídico del manejo, operación, control, reporte, evaluación y demás del Fondo, ante las obligaciones y posibles sanciones por incumplimiento ante una situación de repercusión mundial como lo es el SARS-CoV-2 (COVID-19) o cualquier otra emergencia? Comente: </t>
  </si>
  <si>
    <t xml:space="preserve">- Implementar prórrogas en los procesos jurídicos, con un período establecido debido a la contingencia.
- Considerar ampliar el término para las obras del día 31 de marzo del ejercicio siguiente, que otorga la Ley de Disicplina Financiera, debido a los atrasos operativos de los contratistas que se han encontrado con restricciones en los municipios atendidos y que han dificultado el cumplimiento de los términos de los contratos. </t>
  </si>
  <si>
    <t>50.  ¿Qué medidas, apoyos o estrategias, implementó el área de Recursos Humanos para apoyar al personal ante la emergencia sanitaria en el periodo marzo-diciembre 2020? ¿Recursos Humanos tuvo registro, control, seguimiento del personal en las diferentes modalidades que haya operado la Ejecutora (Home office, media jornada, guardias entre otras)? ¿RRHH dispuso de algún programa emergente ante la pandemia? ¿RRHH dispuso de algún estudio o evaluación del personal para coadyuvar a la Ejecutora para implementar los nuevos tipos de operación (Home office, guardias, media jornada entre otros) en el sentido de conocer si disponían de los elementos mínimos propios (computadora, internet, impresora, teléfono entre otros) para una nueva operación ocasionada por la emergencia sanitaria?</t>
  </si>
  <si>
    <t xml:space="preserve">a) El Departamento de Recursos Humanos de esta Secretaría, implementó como medida preventiva la eliminación del registro de asistencia con huella digital, a través de los diversos relojes checadores que se tienen en la Secretaría.
b) En cumplimiento a lo dispuesto por el Acuerdo por el que se establecierón las medidas preventivas para la mitigación y control de los riesgos por el Virus SARS-Cov2 (COVID-19), publicado en el Diario Oficial de la Federación de fecha 24 de marzo de 2020, se ordenó que todo el personal se resguardará en su domicilio hasta nuevo aviso, gozando de su sueldo, pues el semaforo se encontraba en rojo al estar los niveles de contagio elevados en esta ciudad. 
c) Así mismo se emitieron los oficios No. RH/989/2020, RH/990/2020 y RH/992/2020 todos de fecha 03 de septiembre de 2020, dirigidos al Mtro. Héctor Rivera Castillo, Director Jurídico, Lic. Bulmaro Macias Zamora, Jefe del Departamento de Recursos Materiales y Servicios Generales y al Lic. Ángel Dodanim Díaz Vega, Secretarío Técnico de esta Secretaría respectivamente, mediante los cuales se presentó el "Proyecto de guía de actuación para el arranque de actividad en forma segura en los centros de trabajo de la Secretaría de Desarrollo Social del Estado de Veracruz de Ignacio de la Llave", para su valoración y en su caso aprobación, dicho  proyecto es una propuesta que aun no se aplica, toda vez que se esta valorando su viabilidad y contiene medidas de seguridad dentro de las instalaciones de la dependencia para evitar el contagio de Covid-19, como son aplicación de barreras físicas para separar el ingreso y la salida del personal, uso de tapetes desinfectantes, gel desinfectante, termometros para medir la temperatura, implementación de horarios escalonados, promover la higiene respiratoria, suspensión de eventos sociales dentro de la dependencia, instaurar protocolos de limpieza y desinfección diaria, adecuar lineamientos de no discriminación a las personas que hayan padecido Covid-19, proporcionar a los trabajadores equipo de protección personal como cubre bocas, protección ocular y facial, instaurar un  programa de capacitación para prevenir y evitar el contagio,  entre otras. En el periodo de marzo a diciembre 2020 cada área fue responsable de definir su calendario de guardias. La dependencia no elaboró listado de personas que contaban con herramientas para realizar Home Office, pero por iniciativa de cada Responsable de área se permitió al personal llevar su equipo de trabajo a sus domicilios con su respecto resguardo. </t>
  </si>
  <si>
    <r>
      <rPr>
        <b/>
        <sz val="9"/>
        <color rgb="FF000000"/>
        <rFont val="Verdana"/>
        <family val="2"/>
      </rPr>
      <t xml:space="preserve">Oficios No. 
</t>
    </r>
    <r>
      <rPr>
        <sz val="9"/>
        <color rgb="FF000000"/>
        <rFont val="Verdana"/>
        <family val="2"/>
      </rPr>
      <t>RH/989/2020
RH/990/2020
RH/992/2020</t>
    </r>
  </si>
  <si>
    <t>Anexo 8. Guía para la elaboración del Video-presentación de la Ejecutora del Fondo Federal del Ramo General 33</t>
  </si>
  <si>
    <t xml:space="preserve">La Ejecutora elaborará un Video desarrollado con los principales puntos que se enumeran a continuación, desarrollando su creatividad o estilo libre para informar al Evaluador la operación del Fondo en 2020, el cual será revisado por la ITI de faltar información deberá ampliarlo en la solicitud de información adicional. Este video vendrá acompañado de una carpeta con la evidencia en los casos que aplique de las afirmaciones realizadas y de considerar faltantes la ITI podrá solicitar evidencia adicional.
Este video forma parte de la Evaluación y podrá fortalecer o complementar a los dos pilares anteriores (ítems CONEVAL y Diagnóstico), una vez que considere la ITI que ha quedado la versión final del mismo, se publicará en el apartado especial que tiene SEFIPLAN en su Portal de Internet, para que pueda ser consultado por cualquier ciudadano, por lo que es necesario cuidar la Institucionalidad y la formalidad como Funcionarios Públicos del Gobierno del Estado.
</t>
  </si>
  <si>
    <t>Especificaciones</t>
  </si>
  <si>
    <t>Puntos a desarrollar, enfoque Ejercicio Fiscal 2020</t>
  </si>
  <si>
    <t>Para el proceso de Gestión del Fondo, las atribuciones y acciones están definidas en el Reglamento Interior de la SEDESOL y adquieren mayor precisión tanto en los Manuales General y Específicos de Organización de cada área participante como en el Manual Específico de Procedimientos del Fondo de Infraestructura Social para las Entidades (FISE). En estas acciones intervienen: la DGMCV (instancia ejecutora o UR), la Unidad Administrativa y la Dirección General de Planeación y Evaluación (instancias administrativas que encauzan la programación, seguimiento, control y gestión financiera), Dirección Jurídica (asesorías legales) y el Órgano Interno de Control (control y evaluación). Por otra parte, los actores externos son las empresas constructoras (participantes designados por contratos establecidos por el ejecutor), la SEFIPLAN, la Contraloría General y la federación mediante las Secretarías de Bienestar y de Hacienda y Crédito Público (SHCP). Mención especial merece la relación de la ejecutora con los sujetos de derecho para dar viabilidad a las obras sociales de mejoramiento de la vivienda y electrificación, cuyo soporte procedimental está sustentado en las Reglas de Operación por programas presupuestarios de esta Secretaría.
Las acciones de los actores se articulan apegadas a la normatividad. La coordinación de las tareas se consigue respetando los procedimientos indicados en el Manual Específico de Procedimientos del FISE, documento que guarda congruencia con el Reglamento Interior de esta Secretaría. La gestoría administrativa se resuelve con la interacción de los actores. Se origina con el Titular de la Secretaría, quien recibe el oficio de asignación y delega la responsabilidad de la ejecución en la Dirección General de Mejoramiento de las Condiciones de la Vivienda. Esta se encarga entonces de realizar las licitaciones de obra, la contratación, integración de expedientes técnicos, ejecución física y supervisión de las obras y documentar estimaciones para efectos de pago hasta la terminación con la rendición de cuentas. La Dirección General de Planeación y Evaluación se encarga de acompañar el proceso de programación para el registro de la Cartera de Programa y Proyectos de Inversión (CPPI) hasta la aprobación de los recursos y el seguimiento, control y evaluaciones correspondientes (MIDS, SRFT, PAE y SIAFEV), momento en que interviene la Unidad Administrativa para gestionar pagos (SIAFEV) y efectuar transferencias cuando sean requeridas por la instancia ejecutora. (Se anexan Manuales).
Las actividades coordinadas se pueden resumir como sigue: 
1. Integración de la Cartera de Programa y Proyectos de Inversión (CPPI) conforme a la asignación presupuestal;
2. Realización del proceso de licitación para la contratación de obras;
3. Programación, presupuestación e integración de expedientes técnicos de los Programas y Proyectos de Inversión (PPI); 
4. Gestión financiera y ejecución de las obras; 
5. Instrumentación del seguimiento y control federal en los sistemas de MIDS y SRFT.
6. Evaluación de la operación del FISE;
7. Rendición de cuentas y difusión de resultados.</t>
  </si>
  <si>
    <t>Sí, esta Secretaría reporta información documentada sobre el desempeño del FISE. Se ha procurado que sea oportuna, completa y congruente conforme a la normatividad aplicable. A partir de la asignación presupuestal, el monitoreo se induce a través de la Matriz de Inversiones de Desarrollo Social (MIDS) y su vínculo con el Sistema de Recursos Federales Transferidos que incorpora, entre otros elementos, los avances físicos y financieros de la Cartera de Programas y Proyectos de Inversión (CPPI) a nivel municipio y localidad/AGEB, así como el avance en el cumplimiento de los indicadores federales. Los informes trimestrales derivados del SRFT a nivel proyecto, fondo e indicadores están disponibles en los portales de Transparencia Presupuestaria de la SHCP, de la Secretaría de Bienestar y de la propia SEFIPLAN.  Se anexa liga electrónica a los informes trimestrales del SRFT 2020.
Se puede constatar que los informes federales son congruentes con los estatales. A partir de la gestión financiera que se lleva a cabo con la SEFIPLAN para impulsar la ejecución de los proyectos, se mantiene un registro permanente de información en el Sistema Integral de Administración Financiera del Estado de Veracruz versión 2.0 (SIAFEV 2.0). Periódicamente (mensual, trimestral y anual) se realizan validaciones y conciliaciones entre la SEFIPLAN y esta Secretaría respecto a los momentos contables por los que transcurre el presupuesto aplicado y se generan los informes trimestrales, el Cierre del ejercicio y la Cuenta Pública correspondiente. Esto en consonancia con los datos que proporcionan los expedientes técnicos, en la medida que representan la evidencia documental del cumplimiento del proceso de obra pública hasta su terminación física y financiera. Lo anterior ha permitido aportar información confiable para el deshago de auditorías al ejercicio de los recursos y para la rendición de la cuenta pública. 
El gasto del FISE 2020 se realizó parcialmente en el ciclo presupuestario 2020 y será complementado en el primer trimestre de 2021, esperándose el cumplimiento de las metas contratadas al 100%, el cual pudiera verse afectado por incumplimiento o terminación anticipada de algún contrato, dicha información se tendrá disponible al finalizar el primer trimestre 2021. Esta extensión se hizo al amparo del artículo 17 de la Ley de Disciplina Financiera de las Entidades Federativas y los Municipios, el cual señala que los recursos comprometidos y devengados al 31 de diciembre del ejercicio fiscal inmediato anterior podrán ser pagados en el primer trimestre del ejercicio siguiente o de conformidad con el calendario de ejecución convenido. Finalmente, existe evidencia del desempeño de los recursos aplicados y del alcance de las metas en la publicación de los reportes derivados del Sistema de Recursos Federales Transferidos (SRFT) tanto en el ámbito federal (Transparencia Presupuestaria y Portal de la Secretaría de Bienestar) como en el estatal (portal de la SEFIPLAN) y en las localidades beneficiadas (informar a la población la conclusión de una obra o acción realizada parcial o totalmente con recursos del fondo mediante la colocación de una placa o etiqueta y carteles representativos del proyecto que consignen que se realizó con recursos FISE) que muestran los resultados obtenidos. Cabe mencionar, que la elegibilidad de las obras y acciones se hizo conforme a los lineamientos del FAIS en cuanto al direccionamiento por su ubicación (ZAP rural/ urbana, rezago social y/o pobreza extrema) como por el tipo de proyecto (catálogo programático).</t>
  </si>
  <si>
    <t>A nivel federal, la Secretaría de Bienestar elabora la Matriz de Indicadores para Resultados del FISE (FAIS estatal) con sus respectivos indicadores de Fin, Propósito, Componentes y Actividades. A través del Módulo de Indicadores del SRFT se registran durante el primer trimestre del ejercicio las metas anuales programadas de acuerdo con el tipo de incidencia de los proyectos financiados con FISE, según lo señalado en el Catálogo de los Lineamientos Generales de Operación del FAIS 2020 (incidencia directa, complementaria u otros), y trimestralmente se registran las metas alcanzadas. El SRFT sólo permite el acceso a la carga de información en estos indicadores, los cuales corresponden al nivel de Actividades. La SHCP publica en su Portal Transparencia Presupuestaria los resultados de estos indicadores de manera trimestral y anual, los cuales también están disponibles en el portal de la SEFIPLAN. (Se anexa link a los reportes trimestrales 2020 del SRFT).
Referente a los indicadores estatales, el gobierno del estado cuenta con la Matriz de Indicadores de Resultados (MIR) de los Programas Presupuestarios ejecutados con recursos del FISE, en las cuales se establecen los indicadores a nivel (Fin, Propósito, Componentes y Actividades) que miden los resultados obtenidos de las obras y acciones entregadas a los ciudadanos, para registrar los avances y el resultado final de los indicadores de acuerdo a la frecuencia que presenta cada uno, se lleva a cabo la captura en el Sistema Integral de Administración Financiera del Estado de Veracruz (SIAFEV 2.0) y se emite el Reporte de Avance de indicadores y Justificaciones de forma trimestral.</t>
  </si>
  <si>
    <r>
      <rPr>
        <b/>
        <sz val="9"/>
        <color theme="1"/>
        <rFont val="Verdana"/>
        <family val="2"/>
      </rPr>
      <t>Programa Sectorial de Desarrollo Social del Estado de Veracruz 2019-2024</t>
    </r>
    <r>
      <rPr>
        <sz val="9"/>
        <color theme="1"/>
        <rFont val="Verdana"/>
        <family val="2"/>
      </rPr>
      <t xml:space="preserve">
http://repositorio.veracruz.gob.mx/desarrollosocial/wp-content/uploads/sites/8/2019/09/Programa-Sectorial-de-Desarrollo-Social-del-Estado-de-Veracruz-2019-2024.pdf</t>
    </r>
  </si>
  <si>
    <r>
      <rPr>
        <b/>
        <sz val="9"/>
        <color theme="1"/>
        <rFont val="Verdana"/>
        <family val="2"/>
      </rPr>
      <t>Informe Estatal Veracruz</t>
    </r>
    <r>
      <rPr>
        <sz val="9"/>
        <color theme="1"/>
        <rFont val="Verdana"/>
        <family val="2"/>
      </rPr>
      <t xml:space="preserve">
https://www.gob.mx/cms/uploads/attachment/file/528737/30_Inf_Estatal_Veracruz_de_Ignacio_de_la_LLave.pdf</t>
    </r>
  </si>
  <si>
    <r>
      <rPr>
        <b/>
        <sz val="9"/>
        <color theme="1"/>
        <rFont val="Verdana"/>
        <family val="2"/>
      </rPr>
      <t>Informes por municipio. Veracruz  2020</t>
    </r>
    <r>
      <rPr>
        <sz val="9"/>
        <color theme="1"/>
        <rFont val="Verdana"/>
        <family val="2"/>
      </rPr>
      <t xml:space="preserve">
https://extranet.bienestar.gob.mx/pnt/Informes_por_municipio/Veracruz_2020.pdf</t>
    </r>
  </si>
  <si>
    <r>
      <rPr>
        <b/>
        <sz val="9"/>
        <color theme="1"/>
        <rFont val="Verdana"/>
        <family val="2"/>
      </rPr>
      <t>Plan Veracruzano de Desarrollo 2019-2024</t>
    </r>
    <r>
      <rPr>
        <sz val="9"/>
        <color theme="1"/>
        <rFont val="Verdana"/>
        <family val="2"/>
      </rPr>
      <t xml:space="preserve">
http://repositorio.veracruz.gob.mx/desarrollosocial/wp-content/uploads/sites/8/2019/06/Plan-Veracruzano-de-Desarrollo-2019-2024-comprimido.pdf</t>
    </r>
  </si>
  <si>
    <r>
      <rPr>
        <b/>
        <sz val="9"/>
        <color theme="1"/>
        <rFont val="Verdana"/>
        <family val="2"/>
      </rPr>
      <t>Lineamientos del Fondo de Aportaciones para la Infraestructura Social.</t>
    </r>
    <r>
      <rPr>
        <sz val="9"/>
        <color theme="1"/>
        <rFont val="Verdana"/>
        <family val="2"/>
      </rPr>
      <t xml:space="preserve">
https://dof.gob.mx/nota_detalle.php?codigo=5585363&amp;fecha=31/01/2020 </t>
    </r>
  </si>
  <si>
    <t>http://intranet.veracruz.gob.mx/manuales/manuales-de-siafev-2-0/</t>
  </si>
  <si>
    <r>
      <rPr>
        <b/>
        <sz val="9"/>
        <color theme="1"/>
        <rFont val="Verdana"/>
        <family val="2"/>
      </rPr>
      <t>MIDS</t>
    </r>
    <r>
      <rPr>
        <sz val="9"/>
        <color theme="1"/>
        <rFont val="Verdana"/>
        <family val="2"/>
      </rPr>
      <t xml:space="preserve">
http://fais.bienestar.gob.mx/</t>
    </r>
  </si>
  <si>
    <r>
      <rPr>
        <b/>
        <sz val="9"/>
        <color theme="1"/>
        <rFont val="Verdana"/>
        <family val="2"/>
      </rPr>
      <t>Manual MIDS</t>
    </r>
    <r>
      <rPr>
        <sz val="9"/>
        <color theme="1"/>
        <rFont val="Verdana"/>
        <family val="2"/>
      </rPr>
      <t xml:space="preserve">
http://www.veracruz.gob.mx/desarrollosocial/wp-content/uploads/sites/12/2020/08/Manual-_MIDS_FAIS-1.pdf</t>
    </r>
  </si>
  <si>
    <r>
      <rPr>
        <b/>
        <sz val="9"/>
        <color theme="1"/>
        <rFont val="Verdana"/>
        <family val="2"/>
      </rPr>
      <t>SRFT</t>
    </r>
    <r>
      <rPr>
        <sz val="9"/>
        <color theme="1"/>
        <rFont val="Verdana"/>
        <family val="2"/>
      </rPr>
      <t xml:space="preserve">
https://www.mstwls.hacienda.gob.mx/oam-cp/security/authLogin.do?contextType=external&amp;username=string&amp;OverrideRetryLimit=0&amp;password=sercure_string&amp;challenge_url=https%3A%2F%2Fwww.mstwls.hacienda.gob.mx%2Foam-cp%2Fsecurity%2FauthLogin.do&amp;request_id=5609087664580109274&amp;authn_try_count=0&amp;locale=es_ES&amp;resource_url=https%253A%252F%252Fwww.mst.hacienda.gob.mx%252F</t>
    </r>
  </si>
  <si>
    <r>
      <rPr>
        <b/>
        <sz val="9"/>
        <color theme="1"/>
        <rFont val="Verdana"/>
        <family val="2"/>
      </rPr>
      <t>Transparencia presupuestaria</t>
    </r>
    <r>
      <rPr>
        <sz val="9"/>
        <color theme="1"/>
        <rFont val="Verdana"/>
        <family val="2"/>
      </rPr>
      <t xml:space="preserve">
https://www.transparenciapresupuestaria.gob.mx/es/PTP/RFT</t>
    </r>
  </si>
  <si>
    <r>
      <rPr>
        <b/>
        <sz val="9"/>
        <color theme="1"/>
        <rFont val="Verdana"/>
        <family val="2"/>
      </rPr>
      <t>SIAFEV 2.0</t>
    </r>
    <r>
      <rPr>
        <sz val="9"/>
        <color theme="1"/>
        <rFont val="Verdana"/>
        <family val="2"/>
      </rPr>
      <t xml:space="preserve">
https://www.gob.mx/gobiernoslocales/es/articulos/sistema-integral-de-administracion-financiera-del-gobierno-del-estado-de-veracruz?idiom=es</t>
    </r>
  </si>
  <si>
    <r>
      <rPr>
        <b/>
        <sz val="9"/>
        <color theme="1"/>
        <rFont val="Verdana"/>
        <family val="2"/>
      </rPr>
      <t>Ficha Técnica Mejoramiento de la Vivienda</t>
    </r>
    <r>
      <rPr>
        <sz val="9"/>
        <color theme="1"/>
        <rFont val="Verdana"/>
        <family val="2"/>
      </rPr>
      <t xml:space="preserve">
http://repositorio.veracruz.gob.mx/desarrollosocial/wp-content/uploads/sites/8/2020/05/I.E.K.141.S-Mejoramiento-de-la-Vivienda.pdf-2020.pdf</t>
    </r>
  </si>
  <si>
    <r>
      <rPr>
        <b/>
        <sz val="9"/>
        <color theme="1"/>
        <rFont val="Verdana"/>
        <family val="2"/>
      </rPr>
      <t>Ficha Técnica Infraestructura Social Básica</t>
    </r>
    <r>
      <rPr>
        <sz val="9"/>
        <color theme="1"/>
        <rFont val="Verdana"/>
        <family val="2"/>
      </rPr>
      <t xml:space="preserve">
http://repositorio.veracruz.gob.mx/desarrollosocial/wp-content/uploads/sites/8/2020/05/I.E.K.112.J-Infraestructura-Social-B%C3%A1sica-1.pdf</t>
    </r>
  </si>
  <si>
    <r>
      <rPr>
        <b/>
        <sz val="9"/>
        <color theme="1"/>
        <rFont val="Verdana"/>
        <family val="2"/>
      </rPr>
      <t>Reglas de Operación Programa Mejoramiento a la Vivienda</t>
    </r>
    <r>
      <rPr>
        <sz val="9"/>
        <color theme="1"/>
        <rFont val="Verdana"/>
        <family val="2"/>
      </rPr>
      <t xml:space="preserve">
http://www.veracruz.gob.mx/desarrollosocial/wp-content/uploads/sites/12/2020/03/doc_gaceta-Programa-Mejoramiento-a-la-Vivienfa-2.pdf</t>
    </r>
  </si>
  <si>
    <r>
      <rPr>
        <b/>
        <sz val="9"/>
        <color theme="1"/>
        <rFont val="Verdana"/>
        <family val="2"/>
      </rPr>
      <t>Cierre del ejercicio 2020</t>
    </r>
    <r>
      <rPr>
        <sz val="9"/>
        <color theme="1"/>
        <rFont val="Verdana"/>
        <family val="2"/>
      </rPr>
      <t xml:space="preserve">
http://www.veracruz.gob.mx/desarrollosocial/wp-content/uploads/sites/12/2021/02/Cierre-del-ejercicio-2020.pdf</t>
    </r>
  </si>
  <si>
    <r>
      <rPr>
        <b/>
        <sz val="9"/>
        <color theme="1"/>
        <rFont val="Verdana"/>
        <family val="2"/>
      </rPr>
      <t>Informe anual sobre la situación de pobreza y rezago social</t>
    </r>
    <r>
      <rPr>
        <sz val="9"/>
        <color theme="1"/>
        <rFont val="Verdana"/>
        <family val="2"/>
      </rPr>
      <t xml:space="preserve">
https://dof.gob.mx/nota_detalle.php?codigo=5585363&amp;fecha=31/01/2020</t>
    </r>
  </si>
  <si>
    <t>Archivos Anexos CFE:
CONVENIO ESPECIFICO GOB VER - CFE DISTRIBUCION 2020
MODIFICATORIO AL CONVENIO GOB VER - CFE DISTRIBUCION 2020
SEGUNDO MODIFICATORIO AL CONVENIO GOB VER - CFE DISTRIBUCION 2020</t>
  </si>
  <si>
    <r>
      <rPr>
        <b/>
        <sz val="9"/>
        <color theme="1"/>
        <rFont val="Verdana"/>
        <family val="2"/>
      </rPr>
      <t>Ley de Coordinación Fiscal</t>
    </r>
    <r>
      <rPr>
        <sz val="9"/>
        <color theme="1"/>
        <rFont val="Verdana"/>
        <family val="2"/>
      </rPr>
      <t xml:space="preserve">
http://www.veracruz.gob.mx/desarrollosocial/wp-content/uploads/sites/12/2020/01/Ley-de-Coordinacion-Fiscal-300118.pdf</t>
    </r>
    <r>
      <rPr>
        <b/>
        <sz val="9"/>
        <color rgb="FF000000"/>
        <rFont val="Verdana"/>
        <family val="2"/>
      </rPr>
      <t/>
    </r>
  </si>
  <si>
    <r>
      <rPr>
        <b/>
        <sz val="9"/>
        <color theme="1"/>
        <rFont val="Verdana"/>
        <family val="2"/>
      </rPr>
      <t>Lineamientos FAIS 2020</t>
    </r>
    <r>
      <rPr>
        <sz val="9"/>
        <color theme="1"/>
        <rFont val="Verdana"/>
        <family val="2"/>
      </rPr>
      <t xml:space="preserve">
http://www.veracruz.gob.mx/desarrollosocial/wp-content/uploads/sites/12/2020/03/Lineamientos-del-Fondo-de-Aportaciones-para-la-Infraestructura-Social-2020-2.pdf</t>
    </r>
  </si>
  <si>
    <r>
      <rPr>
        <b/>
        <sz val="9"/>
        <color theme="1"/>
        <rFont val="Verdana"/>
        <family val="2"/>
      </rPr>
      <t>Catálogo de Opciones Financieras</t>
    </r>
    <r>
      <rPr>
        <sz val="9"/>
        <color theme="1"/>
        <rFont val="Verdana"/>
        <family val="2"/>
      </rPr>
      <t xml:space="preserve">
http://www.veracruz.gob.mx/desarrollosocial/wp-content/uploads/sites/12/2020/07/Cat%C3%A1logo-opciones-financieras-FISE-2020.pdf</t>
    </r>
  </si>
  <si>
    <r>
      <rPr>
        <b/>
        <sz val="9"/>
        <color theme="1"/>
        <rFont val="Verdana"/>
        <family val="2"/>
      </rPr>
      <t>Reglamento Interior de la SEDESOL</t>
    </r>
    <r>
      <rPr>
        <sz val="9"/>
        <color theme="1"/>
        <rFont val="Verdana"/>
        <family val="2"/>
      </rPr>
      <t xml:space="preserve">
http://repositorio.veracruz.gob.mx/desarrollosocial/wp-content/uploads/sites/8/2019/01/Reglamento-Interior-de-la-Secretar%C3%ADa-de-Desarrollo-Social.pdf</t>
    </r>
  </si>
  <si>
    <r>
      <rPr>
        <b/>
        <sz val="9"/>
        <color theme="1"/>
        <rFont val="Verdana"/>
        <family val="2"/>
      </rPr>
      <t>Manual General de Organización de la SEDESOL</t>
    </r>
    <r>
      <rPr>
        <sz val="9"/>
        <color theme="1"/>
        <rFont val="Verdana"/>
        <family val="2"/>
      </rPr>
      <t xml:space="preserve">
http://repositorio.veracruz.gob.mx/desarrollosocial/wp-content/uploads/sites/8/2019/06/Manual-General-de-Organizaci%C3%B3n-de-la-SEDESOL-2019.pdf</t>
    </r>
  </si>
  <si>
    <r>
      <rPr>
        <b/>
        <sz val="9"/>
        <color theme="1"/>
        <rFont val="Verdana"/>
        <family val="2"/>
      </rPr>
      <t>Manual Específico de Organización de la Dirección Jurídica</t>
    </r>
    <r>
      <rPr>
        <sz val="9"/>
        <color theme="1"/>
        <rFont val="Verdana"/>
        <family val="2"/>
      </rPr>
      <t xml:space="preserve">
http://repositorio.veracruz.gob.mx/desarrollosocial/wp-content/uploads/sites/8/2019/01/Manual-Espec%C3%ADfico-de-Organizaci%C3%B3n-de-la-Direcci%C3%B3n-Jur%C3%ADdica.pdf</t>
    </r>
  </si>
  <si>
    <r>
      <rPr>
        <b/>
        <sz val="9"/>
        <color theme="1"/>
        <rFont val="Verdana"/>
        <family val="2"/>
      </rPr>
      <t>Manual Específico de Organización de la Unidad Administrativa</t>
    </r>
    <r>
      <rPr>
        <sz val="9"/>
        <color theme="1"/>
        <rFont val="Verdana"/>
        <family val="2"/>
      </rPr>
      <t xml:space="preserve">
http://repositorio.veracruz.gob.mx/desarrollosocial/wp-content/uploads/sites/8/2019/01/Manual-Espec%C3%ADfico-de-Organizaci%C3%B3n-de-la-Unidad-Administrativa.pdf</t>
    </r>
  </si>
  <si>
    <r>
      <rPr>
        <b/>
        <sz val="9"/>
        <color theme="1"/>
        <rFont val="Verdana"/>
        <family val="2"/>
      </rPr>
      <t>Manual Específico de Organización de la Dirección General de Planeación y Evaluación</t>
    </r>
    <r>
      <rPr>
        <sz val="9"/>
        <color theme="1"/>
        <rFont val="Verdana"/>
        <family val="2"/>
      </rPr>
      <t xml:space="preserve">
http://repositorio.veracruz.gob.mx/desarrollosocial/wp-content/uploads/sites/8/2019/01/Manual-Espec%C3%ADfico-de-Organizaci%C3%B3n-de-la-Direcci%C3%B3n-General-de-Planeaci%C3%B3n-y-Evaluaci%C3%B3n.pdf</t>
    </r>
  </si>
  <si>
    <r>
      <rPr>
        <b/>
        <sz val="9"/>
        <color theme="1"/>
        <rFont val="Verdana"/>
        <family val="2"/>
      </rPr>
      <t>Manual Específico de Organización de la Dirección General de Mejoramiento de las Condiciones de la Vivienda</t>
    </r>
    <r>
      <rPr>
        <sz val="9"/>
        <color theme="1"/>
        <rFont val="Verdana"/>
        <family val="2"/>
      </rPr>
      <t xml:space="preserve">
http://www.veracruz.gob.mx/desarrollosocial/wp-content/uploads/sites/12/2018/11/M.O.-Direccion-General-de-Mejoramiento-2018.pdf</t>
    </r>
  </si>
  <si>
    <r>
      <rPr>
        <b/>
        <sz val="9"/>
        <color theme="1"/>
        <rFont val="Verdana"/>
        <family val="2"/>
      </rPr>
      <t>Manual Específico de Procedimientos del FISE</t>
    </r>
    <r>
      <rPr>
        <sz val="9"/>
        <color theme="1"/>
        <rFont val="Verdana"/>
        <family val="2"/>
      </rPr>
      <t xml:space="preserve">
http://repositorio.veracruz.gob.mx/desarrollosocial/wp-content/uploads/sites/8/2018/11/Manual-espec%C3%ADfico-procedimientos-FISE-SEDESOL-23jul18.pdf</t>
    </r>
  </si>
  <si>
    <r>
      <rPr>
        <b/>
        <sz val="9"/>
        <color theme="1"/>
        <rFont val="Verdana"/>
        <family val="2"/>
      </rPr>
      <t>SISGE</t>
    </r>
    <r>
      <rPr>
        <sz val="9"/>
        <color theme="1"/>
        <rFont val="Verdana"/>
        <family val="2"/>
      </rPr>
      <t xml:space="preserve">
http://sisge.sedesol.gob.mx/SISGE/</t>
    </r>
  </si>
  <si>
    <t>Sí, de los diagnósticos contenidos en el Plan Veracruzano de Desarrollo 2019-2024 (PVD) y el Programa Sectorial de Desarrollo Social del Estado de Veracruz 2019-2024, publicados en la Gaceta Oficial del Estado el 5 de junio y el 5 de septiembre de 2019 respectivamente, se derivan los objetivos, estrategias, líneas de acción, indicadores y metas a alcanzar en 2024 contenidos en dichos documentos.
Como se señaló en la respuesta 1 de este Anexo A, dichos documentos parten de una visión amplia de la situación de la entidad veracruzana, por lo que los objetivos, estrategias, líneas de acción, indicadores y metas establecidas no se limitan solamente a la posibilidad de financiamiento de proyectos y/o programas a través del FISE. Sin embargo, en este marco la SEDESOL establece los Programas Presupuestarios y sus Reglas de Operación con los componentes (proyectos, obras y acciones) que puede ejecutar de acuerdo a sus atribuciones legales y que son susceptibles de financiamiento FISE de acuerdo con el Catálogo FAIS contenido en el Manual de usuario y operación de la Matriz de Inversión para el Desarrollo Social 2020 (MIDS), los que estuvieron encaminados para atender a la población que habita en viviendas con piso de tierra, muros de material endeble, techos de material endeble, en condiciones de hacinamiento, sin servicio de electrificación o que cocina con leña o carbón y no cuenta con chimenea para desalojar el humo, como puede observarse en el documento “Cuarto trimestre/Cierre de Ejercicio 2020”, elaborado por la SEFIPLAN y esta Secretaría con corte al 31 de diciembre de 2020. Cabe reiterar que las Dependencias o Entidades que manejan recursos del FISE ejecutan los tipos de proyectos permitidos dentro de la normatividad del mismo y que se enmarcan dentro de las atribuciones que tienen conferidas.
Asimismo, para cumplir lo señalado en el artículo 33 de la Ley de Coordinación Fiscal (LCF) respecto a que los recursos del FAIS deberán beneficiar directamente a población en pobreza extrema, localidades con alto o muy alto nivel de rezago social conforme a lo previsto en la Ley General de Desarrollo Social (LGDS), y en las Zonas de Atención Prioritaria (ZAP), se cuenta con el Informe Anual sobre la Situación de Pobreza y Rezago Social 2020 elaborado por la Secretaría de Bienestar, publicado en el Diario Oficial de la Federación del 31 de enero de 2020, que contiene información de las carencias susceptibles de ser financiadas con recursos FISE a nivel estatal y municipal; con el Cuestionario Único Socioeconómico de Bienestar (CUSB), integrado en la herramienta digital de información integral denominada SIAI, a través del cual se recaba información de los potenciales beneficiarios para conocer sus condiciones socioeconómicas y orientar el destino de los recursos, y con el Sistema de Información Georreferenciada (SISGE), instrumentos que guían la ubicación de las zonas y población a atender.</t>
  </si>
  <si>
    <r>
      <rPr>
        <b/>
        <sz val="9"/>
        <color theme="1"/>
        <rFont val="Verdana"/>
        <family val="2"/>
      </rPr>
      <t>Declaratoria para las Zonas de Atención Prioritaria 2020 (ZAP)</t>
    </r>
    <r>
      <rPr>
        <sz val="9"/>
        <color theme="1"/>
        <rFont val="Verdana"/>
        <family val="2"/>
      </rPr>
      <t xml:space="preserve">
http://www.veracruz.gob.mx/desarrollosocial/wp-content/uploads/sites/12/2020/01/Declaratoria-ZAP-2020-DOF-111219.pdf</t>
    </r>
  </si>
  <si>
    <r>
      <rPr>
        <b/>
        <sz val="9"/>
        <color theme="1"/>
        <rFont val="Verdana"/>
        <family val="2"/>
      </rPr>
      <t>Informe Anual sobre la Situación de Pobreza y Rezago Social de las Entidades, Municipios y Demarcaciones Territoriales para el Ejercicio Fiscal 2020</t>
    </r>
    <r>
      <rPr>
        <sz val="9"/>
        <color theme="1"/>
        <rFont val="Verdana"/>
        <family val="2"/>
      </rPr>
      <t xml:space="preserve">
https://www.gob.mx/cms/uploads/attachment/file/528737/30_Inf_Estatal_Veracruz_de_Ignacio_de_la_LLave.pdf</t>
    </r>
  </si>
  <si>
    <r>
      <rPr>
        <b/>
        <sz val="9"/>
        <color theme="1"/>
        <rFont val="Verdana"/>
        <family val="2"/>
      </rPr>
      <t>Ley de Disciplina Financiera</t>
    </r>
    <r>
      <rPr>
        <sz val="9"/>
        <color theme="1"/>
        <rFont val="Verdana"/>
        <family val="2"/>
      </rPr>
      <t xml:space="preserve">
http://www.veracruz.gob.mx/desarrollosocial/wp-content/uploads/sites/12/2020/01/Ley-Disciplina-Financiera-Entidades-Federativas-Municipios-300118.pdf</t>
    </r>
  </si>
  <si>
    <r>
      <rPr>
        <b/>
        <sz val="9"/>
        <color theme="1"/>
        <rFont val="Verdana"/>
        <family val="2"/>
      </rPr>
      <t xml:space="preserve">Informes Trimestrales SRFT
PRIMER TRIMESTRE: </t>
    </r>
    <r>
      <rPr>
        <sz val="9"/>
        <color theme="1"/>
        <rFont val="Verdana"/>
        <family val="2"/>
      </rPr>
      <t xml:space="preserve">
http://www.veracruz.gob.mx/finanzas/transparencia/transparencia-proactiva/contabilidad-gubernamental/formato-unico/primer-trimestre-2020/</t>
    </r>
    <r>
      <rPr>
        <b/>
        <sz val="9"/>
        <color rgb="FF000000"/>
        <rFont val="Verdana"/>
        <family val="2"/>
      </rPr>
      <t/>
    </r>
  </si>
  <si>
    <r>
      <rPr>
        <b/>
        <sz val="9"/>
        <color theme="1"/>
        <rFont val="Verdana"/>
        <family val="2"/>
      </rPr>
      <t xml:space="preserve">SEGUNDO TRIMESTRE: </t>
    </r>
    <r>
      <rPr>
        <sz val="9"/>
        <color theme="1"/>
        <rFont val="Verdana"/>
        <family val="2"/>
      </rPr>
      <t xml:space="preserve">
http://www.veracruz.gob.mx/finanzas/transparencia/transparencia-proactiva/contabilidad-gubernamental/formato-unico/segundo-trimestre-2020/</t>
    </r>
  </si>
  <si>
    <r>
      <rPr>
        <b/>
        <sz val="9"/>
        <color theme="1"/>
        <rFont val="Verdana"/>
        <family val="2"/>
      </rPr>
      <t xml:space="preserve">TERCER TRIMESTRE: </t>
    </r>
    <r>
      <rPr>
        <sz val="9"/>
        <color theme="1"/>
        <rFont val="Verdana"/>
        <family val="2"/>
      </rPr>
      <t xml:space="preserve">
http://www.veracruz.gob.mx/finanzas/transparencia/transparencia-proactiva/contabilidad-gubernamental/formato-unico/tercer-trimestre-2020/</t>
    </r>
  </si>
  <si>
    <r>
      <rPr>
        <b/>
        <sz val="9"/>
        <color theme="1"/>
        <rFont val="Verdana"/>
        <family val="2"/>
      </rPr>
      <t xml:space="preserve">CUARTO TRIMESTRE: </t>
    </r>
    <r>
      <rPr>
        <sz val="9"/>
        <color theme="1"/>
        <rFont val="Verdana"/>
        <family val="2"/>
      </rPr>
      <t xml:space="preserve">
http://www.veracruz.gob.mx/finanzas/transparencia/transparencia-proactiva/contabilidad-gubernamental/formato-unico/cuarto-trimestre-2020/</t>
    </r>
  </si>
  <si>
    <r>
      <rPr>
        <b/>
        <sz val="9"/>
        <color theme="1"/>
        <rFont val="Verdana"/>
        <family val="2"/>
      </rPr>
      <t>Cuarto trimestre/Cierre de Ejercicio 2020</t>
    </r>
    <r>
      <rPr>
        <sz val="9"/>
        <color theme="1"/>
        <rFont val="Verdana"/>
        <family val="2"/>
      </rPr>
      <t xml:space="preserve">
http://www.veracruz.gob.mx/desarrollosocial/wp-content/uploads/sites/12/2021/02/Cierre-del-ejercicio-2020.pdf</t>
    </r>
  </si>
  <si>
    <t>http://www.veracruz.gob.mx/desarrollosocial/fise_2020/</t>
  </si>
  <si>
    <t>http://www.veracruz.gob.mx/desarrollosocial/fise/</t>
  </si>
  <si>
    <t>http://www.veracruz.gob.mx/finanzas/wp-content/uploads/sites/2/2020/07/Norma-17-FAIS.pdf</t>
  </si>
  <si>
    <t>http://www.veracruz.gob.mx/finanzas/wp-content/uploads/sites/2/2020/10/Norma-17-FAIS-3er-trim-2020.pdf.pdf</t>
  </si>
  <si>
    <t>http://www.veracruz.gob.mx/finanzas/wp-content/uploads/sites/2/2021/01/Norma-16_4%C2%B0-trim-2020_-FAIS.pdf</t>
  </si>
  <si>
    <t>https://www.legisver.gob.mx/videosSesiones/COMPARECENCIAS/VIDEO/LXV_SEDESOLv23112020co.mp4</t>
  </si>
  <si>
    <r>
      <rPr>
        <b/>
        <sz val="9"/>
        <color theme="1"/>
        <rFont val="Verdana"/>
        <family val="2"/>
      </rPr>
      <t xml:space="preserve">Informes Trimestrales SRFT
PRIMER TRIMESTRE:  </t>
    </r>
    <r>
      <rPr>
        <sz val="9"/>
        <color theme="1"/>
        <rFont val="Verdana"/>
        <family val="2"/>
      </rPr>
      <t>http://www.veracruz.gob.mx/finanzas/transparencia/transparencia-proactiva/contabilidad-gubernamental/formato-unico/primer-trimestre-2020/</t>
    </r>
    <r>
      <rPr>
        <b/>
        <sz val="9"/>
        <color rgb="FF000000"/>
        <rFont val="Verdana"/>
        <family val="2"/>
      </rPr>
      <t/>
    </r>
  </si>
  <si>
    <r>
      <rPr>
        <b/>
        <sz val="9"/>
        <color theme="1"/>
        <rFont val="Verdana"/>
        <family val="2"/>
      </rPr>
      <t xml:space="preserve">SEGUNDO TRIMESTRE:  </t>
    </r>
    <r>
      <rPr>
        <sz val="9"/>
        <color theme="1"/>
        <rFont val="Verdana"/>
        <family val="2"/>
      </rPr>
      <t>http://www.veracruz.gob.mx/finanzas/transparencia/transparencia-proactiva/contabilidad-gubernamental/formato-unico/segundo-trimestre-2020/</t>
    </r>
  </si>
  <si>
    <r>
      <rPr>
        <b/>
        <sz val="9"/>
        <color theme="1"/>
        <rFont val="Verdana"/>
        <family val="2"/>
      </rPr>
      <t xml:space="preserve">TERCER TRIMESTRE: </t>
    </r>
    <r>
      <rPr>
        <sz val="9"/>
        <color theme="1"/>
        <rFont val="Verdana"/>
        <family val="2"/>
      </rPr>
      <t>http://www.veracruz.gob.mx/finanzas/transparencia/transparencia-proactiva/contabilidad-gubernamental/formato-unico/tercer-trimestre-2020/</t>
    </r>
  </si>
  <si>
    <r>
      <rPr>
        <b/>
        <sz val="9"/>
        <color theme="1"/>
        <rFont val="Verdana"/>
        <family val="2"/>
      </rPr>
      <t xml:space="preserve">CUARTO TRIMESTRE: </t>
    </r>
    <r>
      <rPr>
        <sz val="9"/>
        <color theme="1"/>
        <rFont val="Verdana"/>
        <family val="2"/>
      </rPr>
      <t>http://www.veracruz.gob.mx/finanzas/transparencia/transparencia-proactiva/contabilidad-gubernamental/formato-unico/cuarto-trimestre-2020/</t>
    </r>
  </si>
  <si>
    <r>
      <rPr>
        <b/>
        <sz val="9"/>
        <color theme="1"/>
        <rFont val="Verdana"/>
        <family val="2"/>
      </rPr>
      <t>Indice de Rezago Social 2010</t>
    </r>
    <r>
      <rPr>
        <sz val="9"/>
        <color theme="1"/>
        <rFont val="Verdana"/>
        <family val="2"/>
      </rPr>
      <t xml:space="preserve">
https://www.coneval.org.mx/Medicion/IRS/Paginas/%C3%8Dndice-de-Rezago-social-2010.aspx</t>
    </r>
  </si>
  <si>
    <r>
      <rPr>
        <b/>
        <sz val="9"/>
        <color theme="1"/>
        <rFont val="Verdana"/>
        <family val="2"/>
      </rPr>
      <t>FISE 2020</t>
    </r>
    <r>
      <rPr>
        <sz val="9"/>
        <color theme="1"/>
        <rFont val="Verdana"/>
        <family val="2"/>
      </rPr>
      <t xml:space="preserve">
http://www.veracruz.gob.mx/desarrollosocial/fise2020/</t>
    </r>
  </si>
  <si>
    <r>
      <rPr>
        <b/>
        <sz val="9"/>
        <color theme="1"/>
        <rFont val="Verdana"/>
        <family val="2"/>
      </rPr>
      <t>Formato Único de la SHCP para Informar la Aplicación de Recursos Federales</t>
    </r>
    <r>
      <rPr>
        <sz val="9"/>
        <color theme="1"/>
        <rFont val="Verdana"/>
        <family val="2"/>
      </rPr>
      <t xml:space="preserve">
http://www.veracruz.gob.mx/finanzas/transparencia/transparencia-proactiva/contabilidad-gubernamental/formato-unico/</t>
    </r>
  </si>
  <si>
    <r>
      <rPr>
        <b/>
        <sz val="9"/>
        <color theme="1"/>
        <rFont val="Verdana"/>
        <family val="2"/>
      </rPr>
      <t>Inversión Pública 2020</t>
    </r>
    <r>
      <rPr>
        <sz val="9"/>
        <color theme="1"/>
        <rFont val="Verdana"/>
        <family val="2"/>
      </rPr>
      <t xml:space="preserve">
http://www.veracruz.gob.mx/finanzas/wp-content/uploads/sites/2/2020/04/Norma-17-FISE-1%C2%B0-trim-2020.pdf</t>
    </r>
  </si>
  <si>
    <r>
      <rPr>
        <b/>
        <sz val="9"/>
        <color theme="1"/>
        <rFont val="Verdana"/>
        <family val="2"/>
      </rPr>
      <t>Transparencia presupuestaria</t>
    </r>
    <r>
      <rPr>
        <sz val="9"/>
        <color theme="1"/>
        <rFont val="Verdana"/>
        <family val="2"/>
      </rPr>
      <t xml:space="preserve">
https://www.transparenciapresupuestaria.gob.mx/es/PTP/Datos_Abiertos</t>
    </r>
  </si>
  <si>
    <r>
      <rPr>
        <b/>
        <sz val="9"/>
        <color theme="1"/>
        <rFont val="Verdana"/>
        <family val="2"/>
      </rPr>
      <t>Reportes trimestrales FISE 2020</t>
    </r>
    <r>
      <rPr>
        <sz val="9"/>
        <color theme="1"/>
        <rFont val="Verdana"/>
        <family val="2"/>
      </rPr>
      <t xml:space="preserve">
https://www.gob.mx/bienestar/documentos/reportes-trimestrales-fise-2020</t>
    </r>
  </si>
  <si>
    <r>
      <rPr>
        <b/>
        <sz val="9"/>
        <color theme="1"/>
        <rFont val="Verdana"/>
        <family val="2"/>
      </rPr>
      <t>Segundo Informe de Gobierno y Comparecencia del Secretario de Despacho</t>
    </r>
    <r>
      <rPr>
        <sz val="9"/>
        <color theme="1"/>
        <rFont val="Verdana"/>
        <family val="2"/>
      </rPr>
      <t xml:space="preserve">
http://www.veracruz.gob.mx/segundo-informe/</t>
    </r>
  </si>
  <si>
    <r>
      <rPr>
        <b/>
        <sz val="9"/>
        <color theme="1"/>
        <rFont val="Verdana"/>
        <family val="2"/>
      </rPr>
      <t>MIR Estatal</t>
    </r>
    <r>
      <rPr>
        <sz val="9"/>
        <color theme="1"/>
        <rFont val="Verdana"/>
        <family val="2"/>
      </rPr>
      <t xml:space="preserve">
http://www.veracruz.gob.mx/desarrollosocial/programas-presupuestarios/</t>
    </r>
  </si>
  <si>
    <r>
      <rPr>
        <b/>
        <sz val="9"/>
        <color theme="1"/>
        <rFont val="Verdana"/>
        <family val="2"/>
      </rPr>
      <t>Módulo de indicadores de los programas y acciones de desarrollo social</t>
    </r>
    <r>
      <rPr>
        <sz val="9"/>
        <color theme="1"/>
        <rFont val="Verdana"/>
        <family val="2"/>
      </rPr>
      <t xml:space="preserve">
http://sistemas.coneval.org.mx/SIMEPS/MIR.aspx?pIdMatriz=20000029&amp;pCiclo=2020&amp;pRamo=33&amp;&amp;t=b</t>
    </r>
  </si>
  <si>
    <r>
      <rPr>
        <b/>
        <sz val="9"/>
        <color theme="1"/>
        <rFont val="Verdana"/>
        <family val="2"/>
      </rPr>
      <t>Código Financiero para el Estado de Veracruz de Ignacio de la Llave</t>
    </r>
    <r>
      <rPr>
        <sz val="9"/>
        <color theme="1"/>
        <rFont val="Verdana"/>
        <family val="2"/>
      </rPr>
      <t xml:space="preserve">
https://www.legisver.gob.mx/leyes/LeyesPDF/CFINANCIERO02012020.pdf</t>
    </r>
  </si>
  <si>
    <r>
      <rPr>
        <b/>
        <sz val="9"/>
        <color theme="1"/>
        <rFont val="Verdana"/>
        <family val="2"/>
      </rPr>
      <t>Lineamientos para el funcionamiento del Sistema de Evaluación del Desempeño del Estado de Veracruz</t>
    </r>
    <r>
      <rPr>
        <sz val="9"/>
        <color theme="1"/>
        <rFont val="Verdana"/>
        <family val="2"/>
      </rPr>
      <t xml:space="preserve">
http://www.veracruz.gob.mx/wp-content/uploads/sites/2/2013/02/Linamientos-SED-GacetaOficial.pdf</t>
    </r>
  </si>
  <si>
    <r>
      <rPr>
        <b/>
        <sz val="9"/>
        <color theme="1"/>
        <rFont val="Verdana"/>
        <family val="2"/>
      </rPr>
      <t>Decreto por el que se reforman, adicionan y derogan diversas disposiciones del Reglamento Interior de la Secretaría de Finanzas y Planeación</t>
    </r>
    <r>
      <rPr>
        <sz val="9"/>
        <color theme="1"/>
        <rFont val="Verdana"/>
        <family val="2"/>
      </rPr>
      <t xml:space="preserve">
https://sistemas.cgever.gob.mx/pnt/15/II/a/docgaceta.pdf</t>
    </r>
  </si>
  <si>
    <t>http://repositorio.veracruz.gob.mx/desarrollosocial/wp-content/uploads/sites/8/2020/08/I.E.K.141.S-Mejoramiento-de-la-Vivienda.pdf</t>
  </si>
  <si>
    <t>http://repositorio.veracruz.gob.mx/desarrollosocial/wp-content/uploads/sites/8/2021/02/CDA.E.K.141.S-Mejoramiento-de-la-Vivienda.pdf</t>
  </si>
  <si>
    <r>
      <rPr>
        <b/>
        <sz val="9"/>
        <color theme="1"/>
        <rFont val="Verdana"/>
        <family val="2"/>
      </rPr>
      <t>Segundo Trimestre 2020</t>
    </r>
    <r>
      <rPr>
        <sz val="9"/>
        <color theme="1"/>
        <rFont val="Verdana"/>
        <family val="2"/>
      </rPr>
      <t xml:space="preserve">
http://repositorio.veracruz.gob.mx/desarrollosocial/wp-content/uploads/sites/8/2020/08/I.E.K.112.J-Infraestructura-Social-B%C3%A1sica.pdf</t>
    </r>
  </si>
  <si>
    <r>
      <rPr>
        <b/>
        <sz val="9"/>
        <color theme="1"/>
        <rFont val="Verdana"/>
        <family val="2"/>
      </rPr>
      <t>Tercer Trimestre 2020</t>
    </r>
    <r>
      <rPr>
        <sz val="9"/>
        <color theme="1"/>
        <rFont val="Verdana"/>
        <family val="2"/>
      </rPr>
      <t xml:space="preserve">
http://repositorio.veracruz.gob.mx/desarrollosocial/wp-content/uploads/sites/8/2020/11/I.E.K.112.J-Infraestructura-Social-B%C3%A1sica.pdf</t>
    </r>
  </si>
  <si>
    <r>
      <rPr>
        <b/>
        <sz val="9"/>
        <color theme="1"/>
        <rFont val="Verdana"/>
        <family val="2"/>
      </rPr>
      <t>Cuarto Trimestre 2020</t>
    </r>
    <r>
      <rPr>
        <sz val="9"/>
        <color theme="1"/>
        <rFont val="Verdana"/>
        <family val="2"/>
      </rPr>
      <t xml:space="preserve">
http://repositorio.veracruz.gob.mx/desarrollosocial/wp-content/uploads/sites/8/2021/02/CDA.E.K.112.J-Infraestructura-Social-B%C3%A1sica.pdf</t>
    </r>
  </si>
  <si>
    <r>
      <rPr>
        <b/>
        <sz val="9"/>
        <color theme="1"/>
        <rFont val="Verdana"/>
        <family val="2"/>
      </rPr>
      <t>Reporte de Avance de Indicadores y Justificaciones
Primer Trimestre 2020</t>
    </r>
    <r>
      <rPr>
        <sz val="9"/>
        <color theme="1"/>
        <rFont val="Verdana"/>
        <family val="2"/>
      </rPr>
      <t xml:space="preserve">
http://repositorio.veracruz.gob.mx/desarrollosocial/wp-content/uploads/sites/8/2020/05/I.E.K.112.J-Infraestructura-Social-B%C3%A1sica.pdf</t>
    </r>
    <r>
      <rPr>
        <b/>
        <sz val="9"/>
        <color rgb="FF000000"/>
        <rFont val="Verdana"/>
        <family val="2"/>
      </rPr>
      <t/>
    </r>
  </si>
  <si>
    <t xml:space="preserve">http://repositorio.veracruz.gob.mx/desarrollosocial/wp-content/uploads/sites/8/2021/03/respuesta-folio-01461220.pdf </t>
  </si>
  <si>
    <t>http://repositorio.veracruz.gob.mx/desarrollosocial/wp-content/uploads/sites/8/2021/03/folio-00891320.pdf</t>
  </si>
  <si>
    <t>http://repositorio.veracruz.gob.mx/desarrollosocial/wp-content/uploads/sites/8/2021/03/respuesta-folio-01037720.pdf</t>
  </si>
  <si>
    <t>Circulares UA/001/2020
UA/002/2020</t>
  </si>
  <si>
    <t>http://www.veracruz.gob.mx/desarrollosocial/wp-content/uploads/sites/12/2020/08/Capacitaci%C3%B3n-Lineamientos-FAIS-2020-principales-cambios-1.pdf</t>
  </si>
  <si>
    <t>http://www.veracruz.gob.mx/desarrollosocial/wp-content/uploads/sites/12/2020/08/Capacitaci%C3%B3n-Lineamientos-FAIS-2020-aspectos-b%C3%A1sicos-1.pdf</t>
  </si>
  <si>
    <r>
      <rPr>
        <b/>
        <sz val="9"/>
        <color theme="1"/>
        <rFont val="Verdana"/>
        <family val="2"/>
      </rPr>
      <t>FORMATO EN EXCEL: CPPI FISE MIDS
Archivo PDF: CPPI FISE MIDS 2020</t>
    </r>
    <r>
      <rPr>
        <sz val="9"/>
        <color theme="1"/>
        <rFont val="Verdana"/>
        <family val="2"/>
      </rPr>
      <t xml:space="preserve"> </t>
    </r>
  </si>
  <si>
    <r>
      <rPr>
        <b/>
        <sz val="9"/>
        <color theme="1"/>
        <rFont val="Verdana"/>
        <family val="2"/>
      </rPr>
      <t>PRESUPUESTO DE EGRESOS DEL GOBIERNO DEL ESTADO DE VERACRUZ PARA EL EJERCICIO FISCAL 2020</t>
    </r>
    <r>
      <rPr>
        <sz val="9"/>
        <color theme="1"/>
        <rFont val="Verdana"/>
        <family val="2"/>
      </rPr>
      <t xml:space="preserve">
http://www.veracruz.gob.mx/finanzas/wp-content/uploads/sites/2/2020/01/Gac2019-520-Lunes-30-TOMO-II-Ext.pdf</t>
    </r>
  </si>
  <si>
    <r>
      <rPr>
        <b/>
        <sz val="9"/>
        <color theme="1"/>
        <rFont val="Verdana"/>
        <family val="2"/>
      </rPr>
      <t>Folios INFOMEX</t>
    </r>
    <r>
      <rPr>
        <sz val="9"/>
        <color theme="1"/>
        <rFont val="Verdana"/>
        <family val="2"/>
      </rPr>
      <t xml:space="preserve">
http://repositorio.veracruz.gob.mx/desarrollosocial/wp-content/uploads/sites/8/2021/03/respuesta-folio-01407620.pdf </t>
    </r>
  </si>
  <si>
    <r>
      <rPr>
        <b/>
        <sz val="9"/>
        <color theme="1"/>
        <rFont val="Verdana"/>
        <family val="2"/>
      </rPr>
      <t>Lista de asistencia a capacitación FAIS 2020</t>
    </r>
    <r>
      <rPr>
        <sz val="9"/>
        <color theme="1"/>
        <rFont val="Verdana"/>
        <family val="2"/>
      </rPr>
      <t xml:space="preserve">
</t>
    </r>
    <r>
      <rPr>
        <b/>
        <sz val="9"/>
        <color theme="1"/>
        <rFont val="Verdana"/>
        <family val="2"/>
      </rPr>
      <t>Archivo PDF: Capacitación SEDESOL FAIS 2020</t>
    </r>
    <r>
      <rPr>
        <sz val="9"/>
        <color theme="1"/>
        <rFont val="Verdana"/>
        <family val="2"/>
      </rPr>
      <t xml:space="preserve">
</t>
    </r>
    <r>
      <rPr>
        <b/>
        <sz val="9"/>
        <color theme="1"/>
        <rFont val="Verdana"/>
        <family val="2"/>
      </rPr>
      <t>Material de Capacitación</t>
    </r>
    <r>
      <rPr>
        <sz val="9"/>
        <color theme="1"/>
        <rFont val="Verdana"/>
        <family val="2"/>
      </rPr>
      <t xml:space="preserve">
http://www.veracruz.gob.mx/desarrollosocial/wp-content/uploads/sites/12/2020/08/Capacitacion-FAIS-2020-Videoconferencia-jul2020-1-1.pdf</t>
    </r>
  </si>
  <si>
    <t>Con motivo de la apertura del Portal de la Matriz de Indicadores del Desarrollo Social (MIDS), se realizó el día 14 de Julio de 2020, una reunión presencial con personal adscrito a la Dirección General de Mejoramiento de las Condiciones de la Vivienda y de la Dirección General de Programas Sociales (8 servidores públicos), a fin de que personal de la Dirección General de Planeación y Evaluación brindára capacitación para la operación de la MIDS, en el registro de los Proyectos que conformarían la CPPI del FISE 2020; las medidas de salvaguarda consistieron en la sanitización del espacio físico previo a la reunión, ingreso de un máximo de 10 personas (en total participaron 11 personas, sin embargo se realizó rotación entre el personal de la DGPE a fin de que no se excediera el máximo de 10 personas dentro de la Sala de Juntas donde se realizó la reunión presencial), uso de cubreboca en todo momento por los asistentes, uso constante de gel antibacterial al 90% de alcohol y no se distribuyeron bebidas ni alimentos durante la reunión. Adicional a este proceso de capacitación, se sostuvieron alrededor de 20 reuniones de trabajo con la participación de 2 a 4 personas, en las cuales se trataron temas de importancia para el desarrollo de la Cartera de Proyectos FISE 2020, las medidas tomadas para salvaguardar a los participantes consistieron en el número reducido de participantes, la brevedad en su duración con un máximo de 30 minutos, sana distancia, uso de cubreboca en todo momento y aplicación constante de gel antibacterial.
También, durante este periodo se llevaron a cabo 47 reuniones: 21 Licitaciones Públicas Estatales, 21 Invitaciones a Cuando Menos Tres Personas y 5 Adjudicaciones Directas.</t>
  </si>
  <si>
    <r>
      <rPr>
        <b/>
        <sz val="9"/>
        <color rgb="FF000000"/>
        <rFont val="Verdana"/>
        <family val="2"/>
      </rPr>
      <t xml:space="preserve">DEBILIDADES </t>
    </r>
    <r>
      <rPr>
        <sz val="9"/>
        <color rgb="FF000000"/>
        <rFont val="Verdana"/>
        <family val="2"/>
      </rPr>
      <t xml:space="preserve">
Debido a las restricciones, el personal que trabaja desde Home Office se le complica tener acceso a los documentos físicos.
La información a nivel localidad es del 2010. La subcarencia de cuartos en calidad y espacios de la vivienda no se actualizó en la Intercensal 2015. publicación de normatividad. 
Desfase por parte de la Secretaría de Bienestar en el establecimiento de fechas límite y aumento en el rubro de acciones complementarias que no inciden de manera directa en las variables que conforman la pobreza. 
Autorización de registro en la MIDS sujeto a criterios del personal evaluador.
Ambigüedad en el uso de la CUIS para la identificación de la población en pobreza extrema.
Falta de equipos de cómputo actualizados que permitan a los empleados de las áreas involucradas conectarse a las reuniones virtuales o a la herramienta interactiva Google Drive. 
Rotación de personal en las áreas involucradas en el FISE, que obliga al cambio de enlaces y falta de experiencia en la respuesta de las evaluaciones
</t>
    </r>
    <r>
      <rPr>
        <b/>
        <sz val="9"/>
        <color rgb="FF000000"/>
        <rFont val="Verdana"/>
        <family val="2"/>
      </rPr>
      <t>AMENAZAS</t>
    </r>
    <r>
      <rPr>
        <sz val="9"/>
        <color rgb="FF000000"/>
        <rFont val="Verdana"/>
        <family val="2"/>
      </rPr>
      <t xml:space="preserve">
Falta de recursos del Gobierno Federal por atención a eventos naturales imprevistos para el ejercicio 2020. 
Modificaciones al Catálogo de Obras FISE por parte de la Secretaría de Bienestar que dejan fuera obras básicas para disminuir las carencias de Calidad y Espacios de la  Vivienda y Servicios Básicos de la Vivienda. 
No exista congruencia entre el manual de usuarios de la MIDS y los lineamientos vigentes. 
Incertidumbre ante posibles contagios del personal técnico y operativo de las diversas dependencias involucradas en la operación del FISE.
Información publicada en el Censo Nacional de Población 2020 no contiene datos de Estufas, lo que es un programa social de la Dependencia, con el que no se contaría información estatal actualizada.
La SEFIPLAN como Coordinadora de las Evaluaciones del PAE suspendió toda comunicación referente a la Evaluación del PAE FISE 2020 desde el mes de julio hasta el mes de Diciembre de 2020, lo que atrasó de manera significativa el calendario definido inicialmente en el Programa Anual de Evaluación.</t>
    </r>
  </si>
  <si>
    <r>
      <rPr>
        <b/>
        <sz val="9"/>
        <color rgb="FF000000"/>
        <rFont val="Verdana"/>
        <family val="2"/>
      </rPr>
      <t>FORTALEZAS</t>
    </r>
    <r>
      <rPr>
        <sz val="9"/>
        <color rgb="FF000000"/>
        <rFont val="Verdana"/>
        <family val="2"/>
      </rPr>
      <t xml:space="preserve"> 
Continuidad en la coordinación Federación-Estado desde el 2014 en sistemas de control que integran la información de SIAFEV, MIDS y SRFT en un solo formato.
Asesoría y comunicación estrecha y constante con todas las ejecutoras del Fondo.
Organización para el Home Office, personal capacitado con disposición y excelente colaboración y apoyo entre los integrantes.
Personal con experiencia en manejo del FISE, con lo que se puede realizar una coordinación adecuada. 
Trabajo presencial y desde casa realizado de manera eficiente y eficaz que no demerito en ningún momento la operación del FISE. 
Capacidad de adaptación para el uso de herramientas digitales aplicadas en las Evaluaciones realizadas durante de 2020 que permitieron cumplir con objetivos y documentos entregables. 
Actualización constante del personal de Planeación en temas relacionados al PbR-SED, PAE e indicadores que imparte la SHCP a través de UED en la plataforma México X. 
</t>
    </r>
    <r>
      <rPr>
        <b/>
        <sz val="9"/>
        <color rgb="FF000000"/>
        <rFont val="Verdana"/>
        <family val="2"/>
      </rPr>
      <t xml:space="preserve">OPORTUNIDADES </t>
    </r>
    <r>
      <rPr>
        <sz val="9"/>
        <color rgb="FF000000"/>
        <rFont val="Verdana"/>
        <family val="2"/>
      </rPr>
      <t xml:space="preserve">
Adecuaciones en Reglas de Operación y Manuales de Procedimientos.
En el 2020 se tendrá información reciente sobre la situación de las localidades, derivadas del CENSO realizado por el INEGI. 
Identificación de las carencias que conforman la pobreza mediante el levantamiento de CUIS. 
</t>
    </r>
    <r>
      <rPr>
        <b/>
        <sz val="9"/>
        <color rgb="FF000000"/>
        <rFont val="Verdana"/>
        <family val="2"/>
      </rPr>
      <t/>
    </r>
  </si>
  <si>
    <r>
      <t xml:space="preserve">Para entender lo realizado por la Secretaría en referencia a los objetivos no cubiertos debemos separar en 2 fases las actividades de la misma, la parte administrativa que corresponde a la asignación de los recursos por medio de licitaciones y contratos de obra firmados, y  la parte de la ejecución de las obras donde los contratistas ejecutaron las obras y la Dependencia realizó las Supervisiones de Obra correspondientes. 
En la parte Administrativa la Dependencia obtuvo un presupuesto de $505 millones de pesos y pudo licitar y contratar esta misma cantidad. El proceso de licitación y contratación fue atrasado por la pandemia pero al final el recurso fue contratado con proveedores al 100%. 
Por otro lado la ejecución de las obras presentó problemas ya que de los $505 millones de pesos contratados al 31 de marzo de 2021 se terminaron obras por $454 millones de pesos, es decir se tuvo una eficiencia financiera del 89.9% y el avance físico de las obras fue de un 94%. 
Los datos registrados en el Sistema SIAFEV 2.0 no reconocen los ajustes programáticos de las obras (SEFIPLAN no giró la instrucción de ajustes), ya que las metas fueron definidas en enero del 2020, 2 meses antes de la pandemia, y no hubo comunicación de la SEFIPLAN  que indicara que en el transcurso del ejercicio estas metas pudieran ser ajustadas, por lo tanto el dato indicado en el SIAFEV 2.0 no corresponde con la realidad que vivimos en el ejercicio 2020.
En resumen, el efecto real de la Pandemia por el virus COVID-19 provocó:
</t>
    </r>
    <r>
      <rPr>
        <b/>
        <sz val="9"/>
        <color rgb="FF000000"/>
        <rFont val="Verdana"/>
        <family val="2"/>
      </rPr>
      <t xml:space="preserve">
1.- </t>
    </r>
    <r>
      <rPr>
        <sz val="9"/>
        <color rgb="FF000000"/>
        <rFont val="Verdana"/>
        <family val="2"/>
      </rPr>
      <t xml:space="preserve">Que las metas originales propuestas en enero de 2020 fueran ajustadas y reprogramadas bajo el criterio de: mismo presupuesto inicialmente recibido, pero menor cantidad de acciones,es decir se decidióhacer menos obras con mayor costo unitario (Cuartos dormitorios en lugar de estufas o pisos).
</t>
    </r>
    <r>
      <rPr>
        <b/>
        <sz val="9"/>
        <color rgb="FF000000"/>
        <rFont val="Verdana"/>
        <family val="2"/>
      </rPr>
      <t>2.-</t>
    </r>
    <r>
      <rPr>
        <sz val="9"/>
        <color rgb="FF000000"/>
        <rFont val="Verdana"/>
        <family val="2"/>
      </rPr>
      <t xml:space="preserve"> La restricción de personal en las oficionas generó Atrasos administrativos, que afectaron los tiempos de licitación y contratación planeados, pero no el monto contratado, es decir que se comprometió el 100% del recurso.
</t>
    </r>
    <r>
      <rPr>
        <b/>
        <sz val="9"/>
        <color rgb="FF000000"/>
        <rFont val="Verdana"/>
        <family val="2"/>
      </rPr>
      <t>3.-</t>
    </r>
    <r>
      <rPr>
        <sz val="9"/>
        <color rgb="FF000000"/>
        <rFont val="Verdana"/>
        <family val="2"/>
      </rPr>
      <t xml:space="preserve"> La ejecución de las obras fue la parte del proceso que consideramos mas afectada por la pandemia, las restricciones de tránsito, la escases de materias primas, la falta de personal en la construcción, el impedimento para realizar obras en algunos hogares por motivos sanitarios, entre otras causas, ocasionó que el cumplimento financiero de las obras al término real permitido por la Ley fuera del 89.9%, mientras queel avance físico fue del 94%. 
</t>
    </r>
    <r>
      <rPr>
        <b/>
        <sz val="9"/>
        <color rgb="FF000000"/>
        <rFont val="Verdana"/>
        <family val="2"/>
      </rPr>
      <t>4.-</t>
    </r>
    <r>
      <rPr>
        <sz val="9"/>
        <color rgb="FF000000"/>
        <rFont val="Verdana"/>
        <family val="2"/>
      </rPr>
      <t xml:space="preserve"> Los datos reportados en el Sistema SIAFEV 2.0 no consideran ajustes de metas por la pandemia, y reflejan los avances solo al 31 de diciembre de 2020 (no recnocen el plazo legar otorgado por el Art. 17 de la LDFEFM), por lo cual en ellos se refleja un cumplimiento de solo el 12.2% de avance."lo el estatus al 31 de diciembre de 2020. </t>
    </r>
  </si>
  <si>
    <r>
      <rPr>
        <sz val="9"/>
        <color theme="1"/>
        <rFont val="Verdana, sans-serif"/>
      </rPr>
      <t xml:space="preserve">Folio 00891320, se recibió el 28/abril/2020 y fue contestado el 19/mayo/2020, en el cuál solicitaron la siguiente información </t>
    </r>
    <r>
      <rPr>
        <b/>
        <sz val="9"/>
        <color theme="1"/>
        <rFont val="Verdana, sans-serif"/>
      </rPr>
      <t xml:space="preserve">¿Qué se esta haciendo para lograr la inclusión social de estos grupos vulnerables, en especial a las instituciones que correspondan, debido a la contingencia sanitaria por el COVID 19? </t>
    </r>
    <r>
      <rPr>
        <sz val="9"/>
        <color theme="1"/>
        <rFont val="Verdana, sans-serif"/>
      </rPr>
      <t xml:space="preserve">Se esta informando a traves de su lengua materna en señas mexicanas, a la población con discapacidad auditiva tal como es la comunidad sorda. Asi mismo, las personas con discapacidad visual, ciegos y baja visión, tienen acceso a la información escrita a traves del sistema braile que les permite saber oportunamente las medidas de prevención. 
Folio 01037720, se recibió el 06/junio/2020 y fue contestado el 24/septiembre/2020, en el cuál solicitaron, A quién corresponda, la siguiente información: </t>
    </r>
    <r>
      <rPr>
        <b/>
        <sz val="9"/>
        <color theme="1"/>
        <rFont val="Verdana, sans-serif"/>
      </rPr>
      <t xml:space="preserve">A. Listado de acciones emprendidas en el ámbito de sus respectivas competencias para atender la epidemia de Coronavirus, proporcionando la fecha en qué éstas acciones fueron realizadas. B. Número de sanitizaciones realizadas en lugares públicos en el ámbito de su jurisdicción. C. Número de pruebas de laboratorio para Coronavirus realizadas en su jurisdicción. D. Protocolo de atención para pacientes contagiados de Coronavirus y para los familiares de estos. E. Protocolo de seguimiento para paciente que han superado el Coronavirus. F. Medidas emprendidas en el ámbito de las facultades otorgadas por ley, para atender a la población vulnerable, específicamente en el ramo de alimentos, a nivel Estado de Veracruz y Municipio de Minatitlán. G. Del H. Congreso del Estado solicito tenga a bien proporcionar información respecto de las iniciativas de seguro de desempleo o en su caso, de los mecanismos de protección a los desempleados, promovidos a raíz de la actual pandemia de Coronavirus.
</t>
    </r>
    <r>
      <rPr>
        <sz val="9"/>
        <color theme="1"/>
        <rFont val="Verdana, sans-serif"/>
      </rPr>
      <t xml:space="preserve">Folio 01407620, se recibió el 20/agosto/2020 y fue contestada 03/septiembre/2020 en el cual solicitaban la siguiente información </t>
    </r>
    <r>
      <rPr>
        <b/>
        <sz val="9"/>
        <color theme="1"/>
        <rFont val="Verdana, sans-serif"/>
      </rPr>
      <t xml:space="preserve">¿Cómo se esta apoyando a los pobladores y ciudadanos del Estado, tras sufrir la crísis que esta ocasionando la pandemia del COVID 19? 
</t>
    </r>
    <r>
      <rPr>
        <sz val="9"/>
        <color theme="1"/>
        <rFont val="Verdana, sans-serif"/>
      </rPr>
      <t xml:space="preserve">Folio 01461220 llegó el 01/septiembre/2020 y se contestó el 24/septiembre/2020 en el cual solicitaban la siguiente información: </t>
    </r>
    <r>
      <rPr>
        <b/>
        <sz val="9"/>
        <color theme="1"/>
        <rFont val="Verdana, sans-serif"/>
      </rPr>
      <t>¿Cuanto presupuesto destino la dependencia para apoyo ante la emergencia sanitaria por COVID 19 en todo el estado de Veracruz y en que municipio se aplico?</t>
    </r>
  </si>
  <si>
    <t xml:space="preserve">Auditoria No. 1.2/5.0/2020 “Especifica a la verificación de la integración de los expedientes técnicos unitarios de obra pública derivados de los procesos de contratación llevados a cabo por la SEDESOL con los Recursos del Fondo de Infraestructura Social Estatal (FISE), ejercidos en el 2019 (enero-diciembre)” por parte del Órgano Interno de Control de la SEDESOL, el resultado de esta auditoria resultaron observaciones, misma que fueron solventadas en su totalidad como se especifica en las cedulas adjuntas. 
En fecha 9 de febrero de año en curso, se informó a la Unidad Administrativa, mediante oficio DGPE/105/2021 que como parte de la estrategia para la atención de las auditorías, la Contraloría General del Estado (CGE) efectuaría una revisión preventiva de la documentación correspondiente a la Cuenta Pública 2020, formalizado mediante oficio NO. CGE/0240/2021, en el mismo se notifica que la fuente de financiamiento seleccionada para esta Secretaría es el "Fondo de Infraestructura Social para las Entidades" (FISE); sobre dicha revisión, la Unidad Administrativa envió la información y documentales que atendian lo concerniente al área, a través del oficio No. UA/029/2021, aún no se cuenta con resultados de la misma ya que se encuentra en desarrollo. </t>
  </si>
  <si>
    <t>En el año 2020 la Auditoría Superior de la Federación (ASF), realizó al Gobierno del Estado de Veracruz de Ignacio de la Llave la Auditoría número 1294-DS-GF, correspondiente a los Recursos del Fondo de Infraestructura Social para las Entidades (FISE), Cuenta Pública 2019, cuyos resultados finales se encuentran plasmados en el Informe Individual que la ASF hizo público el pasado 20 de febrero de 2021.
A la SEDESOL corresponde atender una parte de la clave de acción 2019-A-30000-19-1294-06-002 del Pliego de Observaciones que se incluye en el punto 13 (páginas 8-9) del Informe Individual, relativa a anticipos que no fueron amortizados con trabajos efectivamente devengados al 31 de marzo de 2020 por un total de 3,932,389.06 pesos, los cuales no fueron reintegrados por los contratistas a la cuenta bancaria del fondo para su entero a la TESOFE, monto del cual corresponden a la SEDESOL $2,192,983.42 por un contrato actualmente con estatus jurídico en rescisión administrativa. Los avances en la atención de esta observación serán presentados a finales de la primera semana de abril de 2021 a la Contraloría General del Estado (CGE), en su calidad de enlace con la ASF para que sean remitidos a dicho ente fiscalizador.
La emergencia sanitaria por COVID-19 impactó en primer lugar en la pausa y desfase de la auditoría por parte de la ASF, pues aunque informó su realización y requirió información para su planeación con oficio AEGF/0802/2020 del 24 de febrero de 2020, a partir del 20 de marzo y hasta el 26 de junio de 2020 emitió 7 Acuerdos por los que se suspendieron plazos y términos legales hasta el 5 de julio de 2020 debido a la emergencia sanitaria por causa de fuerza mayor ocasionada por el virus SARS-CoV2 (COVID-19) y con motivo de la extensión de la jornada nacional de sana distancia para mitigar la dispersión y transmisión del mismo. Por lo anterior, la Orden de Auditoría fue emitida por la ASF hasta el 9 de julio de 2020 (Oficio AEGF/1662/2020) y remitida a esta Secretaría por la CGE, en su calidad de enlace del Gobierno del Estado de Veracruz con la ASF, con oficio CGE/DGFFF/3071/07/2021 y su alcance CGE/DGFFF/3101/07/2020, solicitando remitir la documentación e información solicitada por el ente auditor el 28 de julio de 2020. A partir de esta entrega la ASF definió la muestra de visitas de obras que se realizaron en el periodo comprendido entre el 2 y el 23 de septiembre de 2020 (CGE/DGFFF/3487/08/2020).
Cabe señalar que, debido al desfase en el comportamiento de los contagios entre la Ciudad de México y esta entidad federativa, cuando la ASF retomó sus actividades en julio de 2020 el nivel de contagios en la entidad veracruzana era alto. Para disminuir la probabilidad de contagios, la etapa de planeación de la logística de las visitas de obra se realizó mediante una reunión virtual con los auditores, con el envío de información por correo electrónico y con llamadas telefónicas. Sólo hasta las visitas de obra los auditores acudieron a la entidad.
Debido al desfase, los Resultados Finales y Observaciones Preliminares fueron dados a conocer por la ASF el 9 de diciembre de 2020 (DARFT”C2”/084/2020), correspondiendo a la SEDESOL la observación con Número de Resultado 13, en tanto el Informe Individual se publicó en la tercera y última entrega de resultados de las auditorías el 20 de febrero de 2021.</t>
  </si>
  <si>
    <t>En relación con las auditorías a cargo del Órgano de Fiscalización Superior del Estado de Veracruz (ORFIS), mediante Oficio OFS/AG-DAPE/0683/02/2021 de fecha 15 de febrero de 2021 se nos solicitó información para la planeación de la fiscalización de la Cuenta Pública 2020, misma que fue entregada oportunamente, a la fecha no existe orden de auditoría específica para el FISE.
Por su parte, la Auditoría Superior de la Federación (ASF) tampoco ha notificado la realización de la auditoría al ejercicio 2020 del FISE, aunque está incluida en su Programa Anual de Auditorías (número consecutivo 1425). Sin embargo, debido a la crisis sanitaria por el COVID-19 se aceleró la puesta en marcha de procesos de fiscalización no presenciales por medio de la utilización de los sistemas tecnológicos Buzón Digital ASF y SiCAF ASF, para cuya implementación fue necesario reformar y adicionar diversas disposiciones de la Ley de Fiscalización y Rendición de Cuentas de la Federación, mediante Decreto publicado en el Diario Oficial de la Federación el pasado 11 de enero de 2021, para establecer que la ASF podrá realizar los procesos de fiscalización de manera presencial o por medios electrónicos, es decir a través del Buzón Digital ASF. 
El Buzón Digital es una plataforma tecnológica de comunicación bidireccional entre la ASF y los Entes Fiscalizados que, al utilizar la firma electrónica avanzada y el sello digital de tiempo, otorga la misma seguridad y certeza jurídica que los actos realizados presencialmente y con firma autógrafa. Permite efectuar el envío, firma y certificación electrónica de información solicitada por la ASF mediante la herramienta TransferASF, además de recibir acuses electrónicos, solicitar prórrogas, obtener validaciones cuantitativas por parte de la ASF (verificación de que la información/documentación enviada es legible y que su número corresponde al señalado en el oficio de envío), así como suscribir el acta de inicio de los trabajos de auditoría. 
Previendo el uso de esta plataforma, la Contraloría General del Estado, en su carácter de enlace del Gobierno del Estado de Veracruz con la ASF, solicitó entregar el Anexo 2 (aceptación para utilizar la herramienta TransferASF) y el Aviso de Privacidad requeridos en la Reglas de Operación del Buzón Digital, con la finalidad de dar de alta a los usuarios del mismo, documentos que han sido entregados por los titulares de las áreas involucradas en las auditorías de esta Secretaría (Unidad Administrativa, Dirección General de Mejoramiento de las Condiciones de la Vivienda y Dirección General de Planeación y Evaluación). Asimismo, convocó a la capacitación virtual que la ASF realizó el 11 de diciembre de 2020 sobre esta herramienta tecnológica y realizó la reunión virtual denominada” Mecanismos de Coordinación y Comunicación con los Ejecutores del Gasto, para la Atención de las Auditorías de la ASF” el 8 de febrero de 2021, en la cual informó que, como parte de la estrategia para la atención de las auditorias de la ASF, se efectuaría una revisión preventiva de la documentación correspondiente a la Cuenta pública 2020, siendo el FISE la fuente de financiamiento seleccionada para esta Secretaría,. proceso en el cual se encuentra actualmente la SEDESOL (Oficios CGE/1987/2020, Circular CGE/0055/2021, Circular CGE/0181/2021, CGE/0240/2021, DGPE/220/2021 y DGPE/294/2021).
Sin duda, a nivel de gabinete, la revisión preventiva que realiza la CGE servirá para que, una vez que la ASF emita la orden de auditoría para el FISE 2020, se cuente con la mayoría de la documentación e información debidamente ordenada y digitalizada. En este sentido, un reto pasado y presente es la disposición de equipo suficiente, en buen estado y con la capacidad adecuada para escanear y procesar la documentación e información, considerando la necesidad de su entrega digitalizada. Adicionalmente, de concretarse el uso del Buzón Digital ASF, será más fácil y ágil la entrega de información, pero también un reto al ser el primer año de su utilización. En cuanto al trabajo de auditoría en campo a través de la visita de obras, la ASF será la que determine el tamaño de la muestra a verificar y su ubicación.</t>
  </si>
  <si>
    <r>
      <rPr>
        <b/>
        <sz val="9"/>
        <color theme="1"/>
        <rFont val="Verdana"/>
        <family val="2"/>
      </rPr>
      <t>Programa Anual de Auditorias</t>
    </r>
    <r>
      <rPr>
        <sz val="9"/>
        <color theme="1"/>
        <rFont val="Verdana"/>
        <family val="2"/>
      </rPr>
      <t xml:space="preserve">
https://www.asf.gob.mx/uploads/29_Elaboracion_del_Programa_Anual_de_Auditorias/PAAF_CP_2020_Por_Entidad_Fiscalizada_08-02-21.pdf
</t>
    </r>
  </si>
  <si>
    <r>
      <rPr>
        <b/>
        <sz val="9"/>
        <color theme="1"/>
        <rFont val="Verdana"/>
        <family val="2"/>
      </rPr>
      <t>Nota periodística</t>
    </r>
    <r>
      <rPr>
        <sz val="9"/>
        <color theme="1"/>
        <rFont val="Verdana"/>
        <family val="2"/>
      </rPr>
      <t xml:space="preserve">
https://www.elfinanciero.com.mx/opinion/david-colmenares-paramo/respuesta-a-la-crisis-innovacion-digital
</t>
    </r>
    <r>
      <rPr>
        <b/>
        <sz val="9"/>
        <color theme="1"/>
        <rFont val="Verdana"/>
        <family val="2"/>
      </rPr>
      <t xml:space="preserve">ARCHIVOS ANEXOS EN PDF: </t>
    </r>
    <r>
      <rPr>
        <sz val="9"/>
        <color theme="1"/>
        <rFont val="Verdana"/>
        <family val="2"/>
      </rPr>
      <t xml:space="preserve">
OFS/AG-DAPE/0683/02/2021, 
Decreto Ley Fiscalización 2021_01_11_MAT_shcp
REGLAS BUZON DIGITAL ASF 17-JULIO-2020
CGE 1987 2020
CGE 0055 2021
CGE-0181-2021 08 FEBRERO 2021
CGE 0240 2021
DGPE 220 2021
DGPE 294 2021 </t>
    </r>
  </si>
  <si>
    <r>
      <rPr>
        <b/>
        <sz val="9"/>
        <color theme="1"/>
        <rFont val="Verdana"/>
        <family val="2"/>
      </rPr>
      <t>Evaluación y Proyecto de Mejora</t>
    </r>
    <r>
      <rPr>
        <sz val="9"/>
        <color theme="1"/>
        <rFont val="Verdana"/>
        <family val="2"/>
      </rPr>
      <t xml:space="preserve">
http://repositorio.veracruz.gob.mx/desarrollosocial/wp-content/uploads/sites/8/2020/07/Informe-PP-115-SEDESOL.pdf</t>
    </r>
    <r>
      <rPr>
        <sz val="11"/>
        <color rgb="FF1155CC"/>
        <rFont val="Arial"/>
        <family val="2"/>
      </rPr>
      <t/>
    </r>
  </si>
  <si>
    <r>
      <t xml:space="preserve">http://repositorio.veracruz.gob.mx/desarrollosocial/wp-content/uploads/sites/8/2020/07/Informe-PP-112-SEDESOL-1.pdf
</t>
    </r>
    <r>
      <rPr>
        <b/>
        <sz val="9"/>
        <color theme="1"/>
        <rFont val="Verdana"/>
        <family val="2"/>
      </rPr>
      <t xml:space="preserve">
Documento Proyecto de Mejora.PP.112.pdf
Documento Proyecto de mejora.PP.115.pdf</t>
    </r>
    <r>
      <rPr>
        <sz val="9"/>
        <color theme="1"/>
        <rFont val="Verdana"/>
        <family val="2"/>
      </rPr>
      <t xml:space="preserve">
</t>
    </r>
  </si>
  <si>
    <t>Durante el ejercicio 2020 se llevó a cabo la Evaluación al Programa Presupuestario  CDA.E.K.112.J Infraestructura Social Básica.
Este programa presupuestario recibe la totalidad de sus fondos del FISE; y esta evaluación  fue realizada por la Subdirección de Evaluación Institucional, dependiente de la Dirección General de Planeación y Evaluación de la Secretaría de Desarrollo Social del Estado. 
Debido a la Contingencia decretada por la Epidemia del virus COVID-19  el proceso de la evaluación fue ajustado en tiempos, afectando el cronograma original. 
La entrevista a profundidad fue pospuesta y realizada de manera virtual a través de la herramienta Zoom. Al final el Proceso de la Evaluación se concluyó de manera integral, apegado a los TdR´s definidos para dicha Evaluación y a los criterios definidos de manera posterios por la SEFIPLAN. 
La Dirección evaluada fue la Dirección General de Mejoramiento a las Condiciones de la Vivienda, quien obtuvo una calificación 73.2/100.
Debido a la Contigencia y a efecto de cumplir con los tiempos de entrega de la información, la Subidrección de Evaluación Institucional definió un mecanismo de trabajo a través de la herramienta Google Drive para poder trabajar de manera interactiva con el área evaluada y el equipo evaluador. Esta herramienta simplificó la recopilación de la información ya que se pudieron ver los avances de las respuestas en tiempo real.
A partir del informe final de la Evaluación se atendieron las recomendaciones emitidas para llevar cabo el Proyecto de Mejora "Evaluación del Diseño del Programa Presupuestario I.E.K.112.J Infraestructura Social Básica".</t>
  </si>
  <si>
    <r>
      <rPr>
        <b/>
        <sz val="9"/>
        <color theme="1"/>
        <rFont val="Verdana"/>
        <family val="2"/>
      </rPr>
      <t>Ley de Disciplina Financiera</t>
    </r>
    <r>
      <rPr>
        <sz val="9"/>
        <color theme="1"/>
        <rFont val="Verdana"/>
        <family val="2"/>
      </rPr>
      <t xml:space="preserve">
http://www.veracruz.gob.mx/desarrollosocial/wp-content/uploads/sites/12/2020/01/Ley-Disciplina-Financiera-Entidades-Federativas-Municipios-300118.pdf
</t>
    </r>
    <r>
      <rPr>
        <b/>
        <sz val="9"/>
        <color theme="1"/>
        <rFont val="Verdana"/>
        <family val="2"/>
      </rPr>
      <t xml:space="preserve">Reintegro a TESOFE
OFICIO PDF REDUCCIÓN PRESUPUESTAL
OFICIO PDF SOLICITUD REINTEGRO A TESOFE
OFICIO PDF COMPROBANTE REINTEGRO A TESOFE
</t>
    </r>
  </si>
  <si>
    <t>http://repositorio.veracruz.gob.mx/desarrollosocial/wp-content/uploads/sites/8/2020/08/I.A.E.470.Y-Igualdad-de-G%C3%A9nero.pdf</t>
  </si>
  <si>
    <t>http://repositorio.veracruz.gob.mx/desarrollosocial/wp-content/uploads/sites/8/2020/11/I.A.E.470.Y-Igualdad-de-G%C3%A9nero.pdf</t>
  </si>
  <si>
    <t>http://repositorio.veracruz.gob.mx/desarrollosocial/wp-content/uploads/sites/8/2021/02/A.A.E.E.E.470.Y.pdf</t>
  </si>
  <si>
    <r>
      <rPr>
        <b/>
        <sz val="9"/>
        <color theme="1"/>
        <rFont val="Verdana"/>
        <family val="2"/>
      </rPr>
      <t>Reportes de Avance de Indicadores</t>
    </r>
    <r>
      <rPr>
        <sz val="9"/>
        <color theme="1"/>
        <rFont val="Verdana"/>
        <family val="2"/>
      </rPr>
      <t xml:space="preserve">
http://repositorio.veracruz.gob.mx/desarrollosocial/wp-content/uploads/sites/8/2020/05/I.A.ER_.470.Y-Igualdad-de-G%C3%A9nero.pdf</t>
    </r>
  </si>
  <si>
    <r>
      <rPr>
        <b/>
        <sz val="9"/>
        <color theme="1"/>
        <rFont val="Verdana"/>
        <family val="2"/>
      </rPr>
      <t>Decretos y Acuerdos expedidos por el Gobierno del Estado de Veracruz de Ignacio de la Llave, respecto de la emergencia sanitaria generada por el virus SARS-Cov2 (COVID-19)</t>
    </r>
    <r>
      <rPr>
        <sz val="9"/>
        <color theme="1"/>
        <rFont val="Verdana"/>
        <family val="2"/>
      </rPr>
      <t xml:space="preserve">
http://www.veracruz.gob.mx/trabajo/decretos-y-acuerdos-expedidos-por-el-gobierno-del-estado-de-veracruz-de-ignacio-de-la-llave-respecto-de-la-emergencia-sanitaria-generada-por-el-virus-sars-cov2-covid-19/</t>
    </r>
  </si>
  <si>
    <r>
      <rPr>
        <b/>
        <sz val="9"/>
        <color theme="1"/>
        <rFont val="Verdana"/>
        <family val="2"/>
      </rPr>
      <t>Decreto que determina medidas extraordinarias y de excepción para combatir la enfermedad grave de atención prioritaria generada por el virus SARS-CoV2 (COVID-19) en el territorio del Estado</t>
    </r>
    <r>
      <rPr>
        <sz val="9"/>
        <color theme="1"/>
        <rFont val="Verdana"/>
        <family val="2"/>
      </rPr>
      <t xml:space="preserve">
http://repositorio.veracruz.gob.mx/trabajo/wp-content/uploads/sites/3/2020/07/A-DECRETO-GOBERNADOR-MEDIDAS-EXTRAORDINARIAS-07-DE-ABRIL.pdf</t>
    </r>
  </si>
  <si>
    <t>http://www.veracruz.gob.mx/desarrollosocial/wp-content/uploads/sites/12/2021/03/MINUTA-LISTA-Y-ENLACES-PAE-2020.pdf</t>
  </si>
  <si>
    <r>
      <rPr>
        <b/>
        <sz val="9"/>
        <color theme="1"/>
        <rFont val="Verdana"/>
        <family val="2"/>
      </rPr>
      <t>Reglamento Interior de la Secretaría de Desarrollo Social</t>
    </r>
    <r>
      <rPr>
        <sz val="9"/>
        <color theme="1"/>
        <rFont val="Verdana"/>
        <family val="2"/>
      </rPr>
      <t xml:space="preserve">
http://repositorio.veracruz.gob.mx/desarrollosocial/wp-content/uploads/sites/8/2019/01/Reglamento-Interior-de-la-Secretar%C3%ADa-de-Desarrollo-Social.pdf</t>
    </r>
  </si>
  <si>
    <r>
      <rPr>
        <b/>
        <sz val="9"/>
        <color theme="1"/>
        <rFont val="Verdana"/>
        <family val="2"/>
      </rPr>
      <t>Presentacion 1a. Reunión, Minuta, Lista de asistencia y enlaces.</t>
    </r>
    <r>
      <rPr>
        <sz val="9"/>
        <color theme="1"/>
        <rFont val="Verdana"/>
        <family val="2"/>
      </rPr>
      <t xml:space="preserve">
http://www.veracruz.gob.mx/desarrollosocial/wp-content/uploads/sites/12/2021/03/PAE-FISE-2020-1a-reunion.pdf</t>
    </r>
  </si>
  <si>
    <t>La SEFIPLAN, conforme a los definido en los TdR´s del PAE -FISE 2020 fue la Dependencia Coordinadora de la Evaluación. 
A continuación hago una relatoria de los hechos desde mi punto de vista como Enlace Institucional:
Al principio de la Pandemia se recibió la instrucción vía oficio de que la Evaluación se suspendía hasta nuevo aviso. Durante los meses de Marzo a Julio no se recibió mas información respecto al tema. Durante el mes de Agosto se reactivó la comunicación con SEFIPLAN indicando la entrega de la información de los Anexos y la cancelación de la entrevista a profundidad a efecto de cubrir con las medidas sanitarias establecidas por la autoriades.
Una vez entregada la información, el personal de la SEDESOL preguntó vía telefónica en varias ocasiones sobre los informes de la evaluación, pero no se obtuvo respuesta. Durante el mes de diciembre 2020 se recibió un oficio de la Subsecretaría de Planeación de la SEFIPLAN indicando que el proceso de evaluación del PAE 2020 continuaba, pero no se publicarían los resultados de todos los fondos a esa fecha solo de algunos, el FISE fue el último Fondo del que se publicaron los informes de la Evaluación. 
Debido a lo anterior los informes ejecutivo y final fueron publicados por la SEFIPLAN hasta el mes de febrero 2021, los informes de Posición Institucional y Proyecto de Mejora fueron entregados por la SEDESOL a finales del mismo mes de febrero. La autorización de los documentos presentado por SEDESOL, a la fecha (31-03-2021), no ha sido entregada por la SEFIPLAN; por lo cual no han sido publicados en la página oficial de la SEDESOL.
Con base en la relatoría realizada y como opinión personal se observó en un principio, durante los meses de abril a junio que había falta de certeza de que se llevara a cabo la Evalaución, así mismo se carecía de un plan de operación alterno para cubrir con la Evaluación. Es plan, por los oficios recibidos se retrasó hasta el mes de julio, lo que obligó a correr las fechas de entrega hasta el mes enero 2021.
Aún cuando se cumplió finalmente con los objetivos marcados en los TdR´s del PAE 2020 pudo observarse un desfase de 6 meses para cumplir con el proceso, la comunicación no era clara y los funcionarios de la SEFIPLAN en varias ocasiones (llamadas telefónicas) no daban información sobre cambios en los plazos, solo indicaron que la Evaluación estaba suspendida.
A efecto de evitar cualquier sorpresa, el personal de la SEDESOL a cargo de la integración de la información (SEI) recopiló toda la información de los anexos antes de recibir la instrucción de la SEFIPLAN de continuar con la evaluación, con lo que se evitó que caer en más atrasos en la entrega de la información.</t>
  </si>
  <si>
    <r>
      <t xml:space="preserve">Link: http://observatoriopp.veracruz.gob.mx/pvd-2019-2024/#  (ingresar al bloque de </t>
    </r>
    <r>
      <rPr>
        <b/>
        <sz val="9"/>
        <color theme="1"/>
        <rFont val="Verdana"/>
        <family val="2"/>
      </rPr>
      <t>Bienestar Social</t>
    </r>
    <r>
      <rPr>
        <sz val="9"/>
        <color theme="1"/>
        <rFont val="Verdana"/>
        <family val="2"/>
      </rPr>
      <t xml:space="preserve"> para visualizar los indicadores).</t>
    </r>
  </si>
  <si>
    <r>
      <rPr>
        <b/>
        <sz val="9"/>
        <color theme="1"/>
        <rFont val="Verdana"/>
        <family val="2"/>
      </rPr>
      <t>Fichas Técnicas de Indicadores de los Programas Presupuestarios.</t>
    </r>
    <r>
      <rPr>
        <sz val="9"/>
        <color theme="1"/>
        <rFont val="Verdana"/>
        <family val="2"/>
      </rPr>
      <t xml:space="preserve">
http://repositorio.veracruz.gob.mx/desarrollosocial/wp-content/uploads/sites/8/2020/05/I.E.K.112.J-Infraestructura-Social-B%C3%A1sica-1.pdf</t>
    </r>
  </si>
  <si>
    <t>Sí incluyen, las atribuciones y acciones están definidas en el Reglamento Interior de la SEDESOL y adquieren mayor precisión tanto en los Manuales General y Específicos de Organización de cada área participante como en el Manual Específico de Procedimientos del Fondo de Infraestructura Social para las Entidades (FISE). En estas acciones intervienen: la DGMCV (instancia ejecutora o UR), la Unidad Administrativa y la Dirección General de Planeación y Evaluación (administrativas para encauzar la programación, seguimiento, control y gestión financiera), Dirección Jurídica (asesorías legales) y el Órgano Interno de Control (control y evaluación). 
Reglamento Interior de la SEDESOL.- Art- 1: La Secretaría de Desarrollo Social es una dependencia centralizada del Poder Ejecutivo, responsable de coordinar la política de desarrollo social para mejorar el bienestar de las familias veracruzanas en lo relacionado a la pobreza, carencias y rezago social. Art. 2, Fracción I: Obra: Es aquella obra pública, que independientemente de su fuente de pago o financiamiento, tenga por objeto mejorar el bienestar de la población rural y urbana del Estado de Veracruz de Ignacio de la Llave y en especial, aquella relacionada directa e indirectamente con infraestructura para agua potable, vivienda, drenaje, electrificación, caminos y otras vías de comunicación, saneamiento ambiental y equipamiento urbano; Art. 14, Fracción VII: Formular y remitir oportunamente, en su caso, a la Dirección General de Planeación y Evaluación, el anteproyecto del Programa Operativo Anual de Obras y Acciones, así como emitir los informes de avance físico-financiero que requieran la Dirección mencionada y la Unidad Administrativa; Art. 17, Fracción IX: Llevar el control presupuestal de los contratos y convenios que en materia de obras y de servicios relacionados con la misma, suscriba o participe la Secretaría a través de la Dirección General de Mejoramiento de las Condiciones de la Vivienda, expidiendo los pagos de anticipos, estimaciones y finiquitos respectivos; Fracción XII: Supervisar, validar y resguardar los expedientes técnicos unitarios de las obras, estudios y proyectos a cargo de la Secretaría por cuanto hace únicamente al proceso licitatorio y afectación presupuestal en coordinación con la Subsecretaría de Desarrollo Social y Humano; Art. 22, Fracción IX: Diseñar y operar el sistema de seguimiento y evaluación de los avances en la ejecución de los programas, obras y acciones del Sector; Fracción XII: Formular y suscribir conjuntamente con la Unidad Administrativa, los informes de avances físicos-financieros de los programas operativos anuales de la Secretaría; Art. 31, Fracción II: Proponer al Titular de la Subsecretaría la proyección de obras que beneficien a comunidades marginadas o en pobreza extrema y que ofrezcan un mejor desarrollo material a los pobladores de las mismas; Fracción VIII: Ejecutar directa o indirectamente a través de particulares, en su caso, los proyectos de obras de infraestructura social básica y mejoramiento a la vivienda con aprobación del Subsecretario de Desarrollo Regional; Fracción XXIII: Verificar el cumplimiento de las especificaciones de proyectos y las normativas en la ejecución de las diferentes obras de infraestructura social básica y mejoramiento a la vivienda; entre otras acciones relacionadas con el FISE.</t>
  </si>
  <si>
    <t xml:space="preserve">Manual General de Organización de la SEDESOL.- Descripción de Funciones del Titular de la Secretaría (1, 11 y 17), del Titular de la Dirección Jurídica (4, 5 y 13), del Titular de la Unidad Administrativa (9, 11, 15 y 32), del Titular de la Dirección General de Planeación y Evaluación (4, 6, 9, 11, 13 y 14), del Titular de la Dirección General de Mejoramiento de las Condiciones de la Vivienda (1, 3, 6, 12, 15, 20, 22, 23, 24, 25 y 26) 
Manual específico de organización de la Dirección Jurídica.- Apartado de Atribuciones.
Manual específico de organización de la Unidad Administrativa.- Apartado de Atribuciones.
Manual específico de organización de la Dirección General de Planeación y Evaluación.- Apartado de Atribuciones.
Manual específico de organización de la Dirección General de Mejoramiento de las Condiciones de la Vivienda.- Apartado de Atribuciones.
Manual específico de procedimientos del Fondo de Infraestructura Social para las Entidades (FISE).- Contiene los procedimientos para: a) Integración de la Cartera de Programas y Proyectos de Inversión CPPI para la operación del Fondo de Infraestructura Social para las Entidades (FISE) de la Secretaría de Desarrollo Social; b) Elaboración de la Programación, presupuestación y contratación de los Programas y Proyectos de Inversión (PPI) de la Secretaría de Desarrollo Social (SEDESOL) del Fondo de Infraestructura Social para las Entidades (FISE); c) Gestión y Ejecución de los Programas y Proyectos de Inversión (PPI) de la Secretaría de Desarrollo Social del Fondo de Infraestructura Social para las Entidades (FISE); d) Evaluación en la operación del Fondo para la Infraestructura Social Estatal (FISE).
Reglas de Operación del Programa de Mejoramiento de la Vivienda.- Todos los Artículos que conforman las Reglas. </t>
  </si>
  <si>
    <r>
      <rPr>
        <b/>
        <sz val="9"/>
        <color theme="1"/>
        <rFont val="Verdana"/>
        <family val="2"/>
      </rPr>
      <t>Estructura Orgánica</t>
    </r>
    <r>
      <rPr>
        <sz val="9"/>
        <color theme="1"/>
        <rFont val="Verdana"/>
        <family val="2"/>
      </rPr>
      <t xml:space="preserve">
http://www.veracruz.gob.mx/desarrollosocial/wp-content/uploads/sites/12/2011/09/Estructura-SEDESOL-Autorizada-Enero-2018-1.pdf</t>
    </r>
  </si>
  <si>
    <t>http://repositorio.veracruz.gob.mx/desarrollosocial/wp-content/uploads/sites/8/2021/03/CIRCULAR_3_2020.pdf</t>
  </si>
  <si>
    <r>
      <rPr>
        <b/>
        <sz val="9"/>
        <color theme="1"/>
        <rFont val="Verdana"/>
        <family val="2"/>
      </rPr>
      <t>Acuerdos de modificación de plazo del periodo de carga de información de transparencia, primer trimestre 2020</t>
    </r>
    <r>
      <rPr>
        <sz val="9"/>
        <color theme="1"/>
        <rFont val="Verdana"/>
        <family val="2"/>
      </rPr>
      <t xml:space="preserve">
http://repositorio.veracruz.gob.mx/desarrollosocial/wp-content/uploads/sites/8/2021/03/Files_2058122_ACT-ODG-SE-10-05-05-2020-1.pdf</t>
    </r>
  </si>
  <si>
    <t>En el portal de la SEDESOL el ciudadano puede encontrar el micrositio de las Evaluaciones realizadas al FISE, en este micrositio se muestran, año por año, todos los documentos publicados tanto en normatividad como en resultados, referentes a las evaluaciones realizadas al Fondo.
En cada ejercicio se presentan todos los documentos relacionados a las Evaluciones:
1. Programa Anual de Evaluación del ejercicio
2. Términos de Referencia (TdR´s)
3. Informe Final
4. Informe Ejecutivo
5. Mecanismo para la Elaboración y Seguimiento de los Aspectos Suceptibles de Mejora en el Sistema de Proyectos de Mejora para el Bienestar
6. Presentaciones de las reuniones de coordinación realizadas
7. Minutas de trabajo
8. Informe de Posición Institucional
9. Proyecto de Mejora autorizado
En el mismo portal de la Secretaría se encuentra también el micrositio FAIS, el cual también esta organizado por año. En cada año el ciudadano podrá encontrar:
1. Normatividad aplicable en el ejercicio (esta es modificada por la Secretaría del Bienestar)
2. En la parte del FISE se encuentran:
2.1 Actas de SUPLADEB
2.2. Informes Trimestrales Publicados
2.3 Indicadores de Programas Presupuestarios
2.4 Evaluaciones realizadas al FISE (liga directa al micrositio de Evaluaciones FISE)
2.5 Manual Específico de Procedimientos del FISE
2.6 Opciones para la concurrencia de recursos del FISE
3. En la parte del FISMDF
3.1 Acuerdo de distribución de Recursos a Municipios del FISMDF del ejercicio consultado
3.2 Formato y Guía de Cédulas de Verificación de Obras (Publicado por la Secretaría de Bienestar)
3.3 Guía Operativa para la Constitución, Operción, Registro, Atención y Seguimiento de la Participación Social del FISMDF
3,4 Informe Anual de Pobreza y Rezago Social
3.5 Decreto de Zonas de Atención Prioritaria del Ejercicio (Publicado por la Secretaría del Bienestar)
Así como cualquier documento que se requiera conforme a las modificaciones legaes que proponga laSecretaría del Bienestar como dependencia rectora del FAIS.</t>
  </si>
  <si>
    <t>http://www.veracruz.gob.mx/desarrollosocial/micrositio_fais/</t>
  </si>
  <si>
    <r>
      <rPr>
        <b/>
        <sz val="9"/>
        <color theme="1"/>
        <rFont val="Verdana"/>
        <family val="2"/>
      </rPr>
      <t>Evaluaciones al FISE</t>
    </r>
    <r>
      <rPr>
        <sz val="9"/>
        <color theme="1"/>
        <rFont val="Verdana"/>
        <family val="2"/>
      </rPr>
      <t xml:space="preserve">
http://www.veracruz.gob.mx/desarrollosocial/fise/</t>
    </r>
  </si>
  <si>
    <r>
      <t xml:space="preserve">INFORMACIÓN DE PROGRAMAS Y ACCIONES SOCIALES ESTATALES PARA ATENDER LA PANDEMIA
</t>
    </r>
    <r>
      <rPr>
        <sz val="9"/>
        <color rgb="FF000000"/>
        <rFont val="Verdana"/>
        <family val="2"/>
      </rPr>
      <t>https://www.coneval.org.mx/coordinacion/entidades/Paginas/Acciones_Estatales_COVID.aspx</t>
    </r>
  </si>
  <si>
    <r>
      <rPr>
        <b/>
        <sz val="9"/>
        <color theme="1"/>
        <rFont val="Verdana"/>
        <family val="2"/>
      </rPr>
      <t>Diario Oficial de la Federación.</t>
    </r>
    <r>
      <rPr>
        <sz val="9"/>
        <color theme="1"/>
        <rFont val="Verdana"/>
        <family val="2"/>
      </rPr>
      <t xml:space="preserve">
https://www.dof.gob.mx/nota_detalle.php?codigo=5590914&amp;fecha=31/03/2020
</t>
    </r>
    <r>
      <rPr>
        <b/>
        <sz val="9"/>
        <color theme="1"/>
        <rFont val="Verdana"/>
        <family val="2"/>
      </rPr>
      <t>Documento Anexo:</t>
    </r>
    <r>
      <rPr>
        <sz val="9"/>
        <color theme="1"/>
        <rFont val="Verdana"/>
        <family val="2"/>
      </rPr>
      <t xml:space="preserve">
Calendario de medidas sanitarias SEDESOL por área.pdf</t>
    </r>
  </si>
  <si>
    <r>
      <rPr>
        <b/>
        <sz val="9"/>
        <color theme="1"/>
        <rFont val="Verdana"/>
        <family val="2"/>
      </rPr>
      <t>DOCUMENTOS PDF: 
DOC-A-02-1
Lineamientos del Fondo de Aportaciones para la Infraestructura Social.</t>
    </r>
    <r>
      <rPr>
        <sz val="9"/>
        <color theme="1"/>
        <rFont val="Verdana"/>
        <family val="2"/>
      </rPr>
      <t xml:space="preserve">
https://www.dof.gob.mx/nota_detalle.php?codigo=5589457&amp;fecha=13/03/2020</t>
    </r>
  </si>
  <si>
    <r>
      <t xml:space="preserve">DOCUMENTO PDF: 
DOC-A-03-1
Manual Específico de Procedimiento del Fondo de Infraestructura Social para las entidades (FISE) 
</t>
    </r>
    <r>
      <rPr>
        <sz val="9"/>
        <color theme="1"/>
        <rFont val="Verdana"/>
        <family val="2"/>
      </rPr>
      <t>http://www.veracruz.gob.mx/desarrollosocial/fise_2019/</t>
    </r>
  </si>
  <si>
    <t>DOC-A-07-25-1
DOC-A-07-25</t>
  </si>
  <si>
    <r>
      <rPr>
        <b/>
        <sz val="9"/>
        <color theme="1"/>
        <rFont val="Verdana"/>
        <family val="2"/>
      </rPr>
      <t>Programa Sectorial de Desarrollo Social del Estado de Veracruz 2019-2014</t>
    </r>
    <r>
      <rPr>
        <sz val="9"/>
        <color theme="1"/>
        <rFont val="Verdana"/>
        <family val="2"/>
      </rPr>
      <t xml:space="preserve"> (Gaceta Oficial No. Ext. 356 de fecha jueves 5 de septiembre 2019, páginas 108, 109 y 115)
http://repositorio.veracruz.gob.mx/desarrollosocial/wp-content/uploads/sites/8/2019/09/Programa-Sectorial-de-Desarrollo-Social-del-Estado-de-Veracruz-2019-2024.pdf</t>
    </r>
  </si>
  <si>
    <t>http://repositorio.veracruz.gob.mx/desarrollosocial/wp-content/uploads/sites/8/2020/05/I.E.K.141.S-Mejoramiento-de-la-Vivienda.pdf-2020.pdf</t>
  </si>
  <si>
    <r>
      <rPr>
        <sz val="8"/>
        <color theme="1"/>
        <rFont val="Verdana"/>
        <family val="2"/>
      </rPr>
      <t xml:space="preserve">Para mayor información consultar la Guía para la Optimización, Estandarización y Mejora Continua de Procesos: </t>
    </r>
    <r>
      <rPr>
        <u/>
        <sz val="8"/>
        <color theme="1"/>
        <rFont val="Verdana"/>
        <family val="2"/>
      </rPr>
      <t>https://www.gob.mx/cms/uploads/attachment/file/56904/Gu_a_para_la_Optimizaci_n__Estandarizaci_n_y_Mejora_Continua_de_Procesos.pdf</t>
    </r>
  </si>
  <si>
    <t>Ente (s) Fiscalizador (es) de los recursos 2020 que revisaron la ejecución de los recursos FISE (Anexar cédula de resultados o similar): NINGUNA AUDITORIA INICIADA</t>
  </si>
  <si>
    <r>
      <rPr>
        <sz val="7"/>
        <color theme="1"/>
        <rFont val="Wingdings"/>
        <charset val="2"/>
      </rPr>
      <t>l</t>
    </r>
    <r>
      <rPr>
        <sz val="7"/>
        <color theme="1"/>
        <rFont val="Verdana"/>
        <family val="2"/>
      </rPr>
      <t xml:space="preserve">El video será dirigido por Enlace Institucional y será el encargado de que se entregue en un solo video debidamente consensuado los puntos –por todas las Áreas que intervienen en el manejo del Fondo- a la Subsecretaría de Planeación de SEFIPLAN, para que a su vez esta, lo turne a la ITI.
</t>
    </r>
    <r>
      <rPr>
        <sz val="7"/>
        <color theme="1"/>
        <rFont val="Wingdings"/>
        <charset val="2"/>
      </rPr>
      <t>l</t>
    </r>
    <r>
      <rPr>
        <sz val="7"/>
        <color theme="1"/>
        <rFont val="Verdana"/>
        <family val="2"/>
      </rPr>
      <t xml:space="preserve">El Enlace Institucional se asegurará de que la exposición sea, exclusivamente en el marco de los puntos solicitados, y no podrá tener desviaciones hacia otros temas que no tengan que ver con el manejo del Fondo –a menos que utilice el último punto de comentarios-.
</t>
    </r>
    <r>
      <rPr>
        <sz val="7"/>
        <color theme="1"/>
        <rFont val="Wingdings"/>
        <charset val="2"/>
      </rPr>
      <t xml:space="preserve">
l</t>
    </r>
    <r>
      <rPr>
        <sz val="7"/>
        <color theme="1"/>
        <rFont val="Verdana"/>
        <family val="2"/>
      </rPr>
      <t xml:space="preserve">El Enlace Institucional podrá solicitar el apoyo del Área tecnológica dentro de su Institución, para garantizar la mejor calidad posible, en virtud de que se difundirá en el Portal de Internet de la SEFIPLAN y de la Ejecutora, de así consdirarlo.
</t>
    </r>
    <r>
      <rPr>
        <sz val="7"/>
        <color theme="1"/>
        <rFont val="Wingdings"/>
        <charset val="2"/>
      </rPr>
      <t xml:space="preserve">
l</t>
    </r>
    <r>
      <rPr>
        <sz val="7"/>
        <color theme="1"/>
        <rFont val="Verdana"/>
        <family val="2"/>
      </rPr>
      <t xml:space="preserve">Se recomienda una duración máxima de 60 min. 
</t>
    </r>
    <r>
      <rPr>
        <sz val="7"/>
        <color theme="1"/>
        <rFont val="Wingdings"/>
        <charset val="2"/>
      </rPr>
      <t xml:space="preserve">
l</t>
    </r>
    <r>
      <rPr>
        <sz val="7"/>
        <color theme="1"/>
        <rFont val="Verdana"/>
        <family val="2"/>
      </rPr>
      <t xml:space="preserve">El Enlace Institucional deberá cuidar el lenguaje utilizado en la grabación del mismo, la imagen Institucional y sobre todo, la del Gobierno del Estado de Veracruz, por la repercusión y difusión que tendrá el video a nivel Estatal y Federal. 
</t>
    </r>
    <r>
      <rPr>
        <sz val="7"/>
        <color theme="1"/>
        <rFont val="Wingdings"/>
        <charset val="2"/>
      </rPr>
      <t xml:space="preserve">
l</t>
    </r>
    <r>
      <rPr>
        <sz val="7"/>
        <color theme="1"/>
        <rFont val="Verdana"/>
        <family val="2"/>
      </rPr>
      <t xml:space="preserve">El Enlace Institucional deberá revisar que la grabación cumpla con los estandares mínimos de audio y video que permita a la ITI analizarlo, para realizar los comentarios necesarios, complementando el análisis con los ítems CONEVAL y el Diagnóstico. 
</t>
    </r>
    <r>
      <rPr>
        <sz val="7"/>
        <color theme="1"/>
        <rFont val="Wingdings"/>
        <charset val="2"/>
      </rPr>
      <t xml:space="preserve">
l</t>
    </r>
    <r>
      <rPr>
        <sz val="7"/>
        <color theme="1"/>
        <rFont val="Verdana"/>
        <family val="2"/>
      </rPr>
      <t xml:space="preserve">Cualquier eventualidad o cambio de formato, será resuelto por la SEFIPLAN en su carácter de coordinadora de la evaluación.  </t>
    </r>
  </si>
  <si>
    <r>
      <t>1.</t>
    </r>
    <r>
      <rPr>
        <sz val="9"/>
        <color theme="1"/>
        <rFont val="Times New Roman"/>
        <family val="1"/>
      </rPr>
      <t xml:space="preserve">     </t>
    </r>
    <r>
      <rPr>
        <b/>
        <sz val="9"/>
        <color theme="1"/>
        <rFont val="Verdana"/>
        <family val="2"/>
      </rPr>
      <t>Introducción del video</t>
    </r>
    <r>
      <rPr>
        <sz val="9"/>
        <color theme="1"/>
        <rFont val="Verdana"/>
        <family val="2"/>
      </rPr>
      <t>: (puede contener una narrativa de lo que es la Ejecutora, funcionarios que participaron en la elaboración, temas que trataremos a lo largo del video, implicaciones del COVID en el manejo del Fondo, explicación de cómo funciona la Ejecutora en el Estado, mensaje del Titular o lo que consideren que conforma una presentación adecuada a su video).Se debe mencionar Misión, visión y objetivos o valores de la Ejecutora en el Estado.</t>
    </r>
  </si>
  <si>
    <r>
      <t>2.</t>
    </r>
    <r>
      <rPr>
        <sz val="9"/>
        <color theme="1"/>
        <rFont val="Times New Roman"/>
        <family val="1"/>
      </rPr>
      <t xml:space="preserve">     </t>
    </r>
    <r>
      <rPr>
        <b/>
        <sz val="9"/>
        <color theme="1"/>
        <rFont val="Verdana"/>
        <family val="2"/>
      </rPr>
      <t>Presente como está constituida y cómo opera la Ejecutora</t>
    </r>
    <r>
      <rPr>
        <sz val="9"/>
        <color theme="1"/>
        <rFont val="Verdana"/>
        <family val="2"/>
      </rPr>
      <t xml:space="preserve"> (Puede explicar y presentar organigrama, manuales, reglamento y decreto de creación, además detallar como operan).</t>
    </r>
  </si>
  <si>
    <r>
      <t>3.</t>
    </r>
    <r>
      <rPr>
        <sz val="9"/>
        <color theme="1"/>
        <rFont val="Times New Roman"/>
        <family val="1"/>
      </rPr>
      <t xml:space="preserve">     </t>
    </r>
    <r>
      <rPr>
        <b/>
        <sz val="9"/>
        <color theme="1"/>
        <rFont val="Verdana"/>
        <family val="2"/>
      </rPr>
      <t>Explique ampliamente el marco normativo</t>
    </r>
    <r>
      <rPr>
        <sz val="9"/>
        <color theme="1"/>
        <rFont val="Verdana"/>
        <family val="2"/>
      </rPr>
      <t xml:space="preserve"> Federal, Estatal y especifique si hay convenios federación-Estado, referente al manejo, gestión, reporte, control, transparencia Evaluación, Auditoría u otra actividad del Fondo.</t>
    </r>
  </si>
  <si>
    <r>
      <t>4.</t>
    </r>
    <r>
      <rPr>
        <sz val="9"/>
        <color theme="1"/>
        <rFont val="Times New Roman"/>
        <family val="1"/>
      </rPr>
      <t xml:space="preserve">     </t>
    </r>
    <r>
      <rPr>
        <b/>
        <sz val="9"/>
        <color theme="1"/>
        <rFont val="Verdana"/>
        <family val="2"/>
      </rPr>
      <t>Explique el objetivo del Fondo Federal</t>
    </r>
    <r>
      <rPr>
        <sz val="9"/>
        <color theme="1"/>
        <rFont val="Verdana"/>
        <family val="2"/>
      </rPr>
      <t xml:space="preserve"> según la Ley y detalle ampliamente si la Ejecutora se apega estrictamente a ello. Comente si en Auditorías han observado o comentado algo a la Ejecutora respecto a si los recursos se han o no destinado a ello. Mencione si hay retos para cumplir el objetivo que no señala la Ley, ¿cuáles serían? y si la Ejecutora tiene alguna propuesta al respecto.</t>
    </r>
  </si>
  <si>
    <r>
      <t>5.</t>
    </r>
    <r>
      <rPr>
        <sz val="9"/>
        <color theme="1"/>
        <rFont val="Times New Roman"/>
        <family val="1"/>
      </rPr>
      <t xml:space="preserve">     </t>
    </r>
    <r>
      <rPr>
        <b/>
        <sz val="9"/>
        <color theme="1"/>
        <rFont val="Verdana"/>
        <family val="2"/>
      </rPr>
      <t xml:space="preserve">Explique </t>
    </r>
    <r>
      <rPr>
        <sz val="9"/>
        <color theme="1"/>
        <rFont val="Verdana"/>
        <family val="2"/>
      </rPr>
      <t xml:space="preserve">la problemática, diagnóstico o estadísticas de las </t>
    </r>
    <r>
      <rPr>
        <b/>
        <sz val="9"/>
        <color theme="1"/>
        <rFont val="Verdana"/>
        <family val="2"/>
      </rPr>
      <t>necesidades que se requieran cubrir con el recurso del Fondo</t>
    </r>
    <r>
      <rPr>
        <sz val="9"/>
        <color theme="1"/>
        <rFont val="Verdana"/>
        <family val="2"/>
      </rPr>
      <t>, en el marco de las características especiales del Estado de Veracruz.</t>
    </r>
  </si>
  <si>
    <r>
      <t>6.</t>
    </r>
    <r>
      <rPr>
        <sz val="9"/>
        <color theme="1"/>
        <rFont val="Times New Roman"/>
        <family val="1"/>
      </rPr>
      <t xml:space="preserve">     </t>
    </r>
    <r>
      <rPr>
        <b/>
        <sz val="9"/>
        <color theme="1"/>
        <rFont val="Verdana"/>
        <family val="2"/>
      </rPr>
      <t xml:space="preserve">Explique la situación de las carencias sociales en el Estado, </t>
    </r>
    <r>
      <rPr>
        <sz val="9"/>
        <color theme="1"/>
        <rFont val="Verdana"/>
        <family val="2"/>
      </rPr>
      <t xml:space="preserve">qué carencias fueron atendidas por la Ejecutora y en qué medida contribuyó a su abatimiento. Exponga en que ha beneficiado los recursos del FISE al desarrollo del Estado. Mencione como está coordinado el Fondo en el Estado y cómo opera. </t>
    </r>
    <r>
      <rPr>
        <b/>
        <sz val="9"/>
        <color theme="1"/>
        <rFont val="Verdana"/>
        <family val="2"/>
      </rPr>
      <t xml:space="preserve">Exponga el funcionamiento del Subcomité de Planeación Democrática para el Bienestar del FISE (SUPLADEB-FISE). </t>
    </r>
    <r>
      <rPr>
        <sz val="9"/>
        <color theme="1"/>
        <rFont val="Verdana"/>
        <family val="2"/>
      </rPr>
      <t>Indique cuantas sesiones se realizaron, quiénes participan, si las actas están disponibles a la sociedad en su Portal de Internet y los principales acuerdos tomados y su respectivo seguimiento). Abundar si en las sesiones se tomaron acuerdos para operar el Fondo en la situación de pandemia.</t>
    </r>
  </si>
  <si>
    <r>
      <t>7.</t>
    </r>
    <r>
      <rPr>
        <sz val="9"/>
        <color theme="1"/>
        <rFont val="Times New Roman"/>
        <family val="1"/>
      </rPr>
      <t xml:space="preserve">     </t>
    </r>
    <r>
      <rPr>
        <sz val="9"/>
        <color theme="1"/>
        <rFont val="Verdana"/>
        <family val="2"/>
      </rPr>
      <t xml:space="preserve">Enuncie las principales obras y acciones que se realizaron con los recursos del Fondo. Abunde en mostrar los </t>
    </r>
    <r>
      <rPr>
        <b/>
        <sz val="9"/>
        <color theme="1"/>
        <rFont val="Verdana"/>
        <family val="2"/>
      </rPr>
      <t>resultados que se obtuvieron con los recursos del Fondo</t>
    </r>
    <r>
      <rPr>
        <sz val="9"/>
        <color theme="1"/>
        <rFont val="Verdana"/>
        <family val="2"/>
      </rPr>
      <t>.</t>
    </r>
  </si>
  <si>
    <r>
      <t>8.</t>
    </r>
    <r>
      <rPr>
        <sz val="9"/>
        <color theme="1"/>
        <rFont val="Times New Roman"/>
        <family val="1"/>
      </rPr>
      <t xml:space="preserve">     </t>
    </r>
    <r>
      <rPr>
        <sz val="9"/>
        <color theme="1"/>
        <rFont val="Verdana"/>
        <family val="2"/>
      </rPr>
      <t xml:space="preserve">Explique ampliamente el </t>
    </r>
    <r>
      <rPr>
        <b/>
        <sz val="9"/>
        <color theme="1"/>
        <rFont val="Verdana"/>
        <family val="2"/>
      </rPr>
      <t>impacto de la emergencia sanitaria</t>
    </r>
    <r>
      <rPr>
        <sz val="9"/>
        <color theme="1"/>
        <rFont val="Verdana"/>
        <family val="2"/>
      </rPr>
      <t xml:space="preserve"> marzo-diciembre en la operación, manejo control, reporte, Evaluación y Auditoría del Fondo, comentando las principales afectaciones y retos enfrentados para concluir el Ejercicio.</t>
    </r>
  </si>
  <si>
    <r>
      <t>9.</t>
    </r>
    <r>
      <rPr>
        <sz val="9"/>
        <color theme="1"/>
        <rFont val="Times New Roman"/>
        <family val="1"/>
      </rPr>
      <t xml:space="preserve">     </t>
    </r>
    <r>
      <rPr>
        <sz val="9"/>
        <color theme="1"/>
        <rFont val="Verdana"/>
        <family val="2"/>
      </rPr>
      <t xml:space="preserve">Exponga por </t>
    </r>
    <r>
      <rPr>
        <b/>
        <sz val="9"/>
        <color theme="1"/>
        <rFont val="Verdana"/>
        <family val="2"/>
      </rPr>
      <t>momento contable el presupuesto del Fondo</t>
    </r>
    <r>
      <rPr>
        <sz val="9"/>
        <color theme="1"/>
        <rFont val="Verdana"/>
        <family val="2"/>
      </rPr>
      <t>, señalando si el presupuesto y su manejo están disponible a la sociedad ¿Dónde puede consultarlo?, señalar si hubo afectación por la pandemia y si los recursos le fueron entregados conforme a lo programado.</t>
    </r>
  </si>
  <si>
    <r>
      <t>10.</t>
    </r>
    <r>
      <rPr>
        <sz val="9"/>
        <color theme="1"/>
        <rFont val="Times New Roman"/>
        <family val="1"/>
      </rPr>
      <t xml:space="preserve">  </t>
    </r>
    <r>
      <rPr>
        <sz val="9"/>
        <color theme="1"/>
        <rFont val="Verdana"/>
        <family val="2"/>
      </rPr>
      <t xml:space="preserve">Mencione que </t>
    </r>
    <r>
      <rPr>
        <b/>
        <sz val="9"/>
        <color theme="1"/>
        <rFont val="Verdana"/>
        <family val="2"/>
      </rPr>
      <t>porcentaje le representa a la Ejecutora las aportaciones del Fondo</t>
    </r>
    <r>
      <rPr>
        <sz val="9"/>
        <color theme="1"/>
        <rFont val="Verdana"/>
        <family val="2"/>
      </rPr>
      <t>, si cada año se ha incrementado su asignación o no</t>
    </r>
    <r>
      <rPr>
        <b/>
        <sz val="9"/>
        <color theme="1"/>
        <rFont val="Verdana"/>
        <family val="2"/>
      </rPr>
      <t xml:space="preserve"> </t>
    </r>
    <r>
      <rPr>
        <sz val="9"/>
        <color theme="1"/>
        <rFont val="Verdana"/>
        <family val="2"/>
      </rPr>
      <t>y comente que impactó tendría una disminución o la eliminación del mismo. Explique ampliamente la situación presupuestal de la Ejecutora ante la pandemia.</t>
    </r>
  </si>
  <si>
    <r>
      <t>11.</t>
    </r>
    <r>
      <rPr>
        <sz val="9"/>
        <color theme="1"/>
        <rFont val="Times New Roman"/>
        <family val="1"/>
      </rPr>
      <t xml:space="preserve">  </t>
    </r>
    <r>
      <rPr>
        <sz val="9"/>
        <color theme="1"/>
        <rFont val="Verdana"/>
        <family val="2"/>
      </rPr>
      <t xml:space="preserve">Si hubo </t>
    </r>
    <r>
      <rPr>
        <b/>
        <sz val="9"/>
        <color theme="1"/>
        <rFont val="Verdana"/>
        <family val="2"/>
      </rPr>
      <t>subejercicio</t>
    </r>
    <r>
      <rPr>
        <sz val="9"/>
        <color theme="1"/>
        <rFont val="Verdana"/>
        <family val="2"/>
      </rPr>
      <t xml:space="preserve"> de recursos exponer la cantidad, motivo, detallar si se devolvió y a quién, comentar que consecuencias marca la Ley o que implicaciones se puede llegar a tener por ello. Explique qué acciones tomará para evitar en un próximo Ejercicio Fiscal subejercicio.</t>
    </r>
  </si>
  <si>
    <r>
      <t>12.</t>
    </r>
    <r>
      <rPr>
        <sz val="9"/>
        <color theme="1"/>
        <rFont val="Times New Roman"/>
        <family val="1"/>
      </rPr>
      <t xml:space="preserve">  </t>
    </r>
    <r>
      <rPr>
        <sz val="9"/>
        <color theme="1"/>
        <rFont val="Verdana"/>
        <family val="2"/>
      </rPr>
      <t xml:space="preserve">Si hubo </t>
    </r>
    <r>
      <rPr>
        <b/>
        <sz val="9"/>
        <color theme="1"/>
        <rFont val="Verdana"/>
        <family val="2"/>
      </rPr>
      <t>rendimientos</t>
    </r>
    <r>
      <rPr>
        <sz val="9"/>
        <color theme="1"/>
        <rFont val="Verdana"/>
        <family val="2"/>
      </rPr>
      <t xml:space="preserve"> de recursos exponer la cantidad, tratamiento que se les dio. (¿Sí se reintegró o utilizó para los objetivos del Fondo?.</t>
    </r>
  </si>
  <si>
    <r>
      <t>13.</t>
    </r>
    <r>
      <rPr>
        <sz val="9"/>
        <color theme="1"/>
        <rFont val="Times New Roman"/>
        <family val="1"/>
      </rPr>
      <t xml:space="preserve">  </t>
    </r>
    <r>
      <rPr>
        <sz val="9"/>
        <color theme="1"/>
        <rFont val="Verdana"/>
        <family val="2"/>
      </rPr>
      <t xml:space="preserve">Explique la intervención de la </t>
    </r>
    <r>
      <rPr>
        <b/>
        <sz val="9"/>
        <color theme="1"/>
        <rFont val="Verdana"/>
        <family val="2"/>
      </rPr>
      <t xml:space="preserve">ciudadanía </t>
    </r>
    <r>
      <rPr>
        <sz val="9"/>
        <color theme="1"/>
        <rFont val="Verdana"/>
        <family val="2"/>
      </rPr>
      <t>(participación ciudadana) en las obras o acciones del recurso FISE en el Estado, que acciones relevantes han identificado que mejoran la gestión y realización de obras.</t>
    </r>
  </si>
  <si>
    <r>
      <t>14.</t>
    </r>
    <r>
      <rPr>
        <sz val="9"/>
        <color theme="1"/>
        <rFont val="Times New Roman"/>
        <family val="1"/>
      </rPr>
      <t xml:space="preserve">  </t>
    </r>
    <r>
      <rPr>
        <sz val="9"/>
        <color theme="1"/>
        <rFont val="Verdana"/>
        <family val="2"/>
      </rPr>
      <t xml:space="preserve">Exponga el </t>
    </r>
    <r>
      <rPr>
        <b/>
        <sz val="9"/>
        <color theme="1"/>
        <rFont val="Verdana"/>
        <family val="2"/>
      </rPr>
      <t>destino completo que la Ejecutora le dio al recurso del Fondo</t>
    </r>
    <r>
      <rPr>
        <sz val="9"/>
        <color theme="1"/>
        <rFont val="Verdana"/>
        <family val="2"/>
      </rPr>
      <t>. De ser amplio hacerlo en resumen y entregar en forma anexa en Word el listado a la ITI. Aclare si estos resultados están disponibles a la sociedad y donde se pueden consultar.</t>
    </r>
  </si>
  <si>
    <r>
      <t>15.</t>
    </r>
    <r>
      <rPr>
        <sz val="9"/>
        <color theme="1"/>
        <rFont val="Times New Roman"/>
        <family val="1"/>
      </rPr>
      <t xml:space="preserve">  </t>
    </r>
    <r>
      <rPr>
        <sz val="9"/>
        <color theme="1"/>
        <rFont val="Verdana"/>
        <family val="2"/>
      </rPr>
      <t xml:space="preserve">Mencione ampliamente los resultados de los </t>
    </r>
    <r>
      <rPr>
        <b/>
        <sz val="9"/>
        <color theme="1"/>
        <rFont val="Verdana"/>
        <family val="2"/>
      </rPr>
      <t>indicadores Federales, Estatales e Institucionales</t>
    </r>
    <r>
      <rPr>
        <sz val="9"/>
        <color theme="1"/>
        <rFont val="Verdana"/>
        <family val="2"/>
      </rPr>
      <t>, señalando las metas y % de cumplimiento y detallar si el impacto por COVID 19 afectó los resultados, comentar si hubo apoyo o reprogramaciones de meta para disminuir los impactos en los resultados. Si publica los resultados de estos indicadores diga donde se pueden consultar. Comente si efectuó alguna solicitud formal de reprogramación de metas.</t>
    </r>
  </si>
  <si>
    <r>
      <t>16.</t>
    </r>
    <r>
      <rPr>
        <sz val="9"/>
        <color theme="1"/>
        <rFont val="Times New Roman"/>
        <family val="1"/>
      </rPr>
      <t xml:space="preserve">  </t>
    </r>
    <r>
      <rPr>
        <sz val="9"/>
        <color theme="1"/>
        <rFont val="Verdana"/>
        <family val="2"/>
      </rPr>
      <t xml:space="preserve">El Área de </t>
    </r>
    <r>
      <rPr>
        <b/>
        <sz val="9"/>
        <color theme="1"/>
        <rFont val="Verdana"/>
        <family val="2"/>
      </rPr>
      <t>Auditorías</t>
    </r>
    <r>
      <rPr>
        <sz val="9"/>
        <color theme="1"/>
        <rFont val="Verdana"/>
        <family val="2"/>
      </rPr>
      <t xml:space="preserve"> deberá exponer cuáles fueron practicadas al Fondo, como se desarrolló el proceso, si pausaron y se reactivaron o ya no se realizaron. Mencionar los principales resultados y que recomendaciones dio el Auditor. Explique si dispone de procedimientos para la atención y seguimiento de Auditorías y si contempla quienes son los responsables de estos trabajos. Mencione si en el Ejercicio Evaluado o en anteriores ha existido alguna sanción, inhabilitación,  procedimiento, recomendación, cese de funciones u otro contra Funcionarios Públicos respecto al manejo del Fondo.</t>
    </r>
  </si>
  <si>
    <r>
      <t>17.</t>
    </r>
    <r>
      <rPr>
        <sz val="9"/>
        <color theme="1"/>
        <rFont val="Times New Roman"/>
        <family val="1"/>
      </rPr>
      <t xml:space="preserve">  </t>
    </r>
    <r>
      <rPr>
        <sz val="9"/>
        <color theme="1"/>
        <rFont val="Verdana"/>
        <family val="2"/>
      </rPr>
      <t xml:space="preserve">Exponer el proceso completo que tuvo la Ejecutora del </t>
    </r>
    <r>
      <rPr>
        <b/>
        <sz val="9"/>
        <color theme="1"/>
        <rFont val="Verdana"/>
        <family val="2"/>
      </rPr>
      <t>SRFT y SFU</t>
    </r>
    <r>
      <rPr>
        <sz val="9"/>
        <color theme="1"/>
        <rFont val="Verdana"/>
        <family val="2"/>
      </rPr>
      <t>, señalando como hacen la carga, quien valida, si tienen enlaces en el Estado y Federación, las principales problemáticas si las hay de ambos Sistemas. Mencione si en sus Manuales están especificados los responsables de estos trabajos y detalladas sus funciones. Explique quien le da seguimiento en el Estado y Federación. Además como es el proceso de reporte de la MIDS.</t>
    </r>
  </si>
  <si>
    <r>
      <t>18.</t>
    </r>
    <r>
      <rPr>
        <sz val="9"/>
        <color theme="1"/>
        <rFont val="Times New Roman"/>
        <family val="1"/>
      </rPr>
      <t> </t>
    </r>
    <r>
      <rPr>
        <sz val="9"/>
        <color theme="1"/>
        <rFont val="Verdana"/>
        <family val="2"/>
      </rPr>
      <t>Presente los mecanismos de control interno que tenga establecidos para el manejo del Fondo en los rubros de: Normativa de control interno, compromisos con los valores éticos, responsabilidad de vigilancia y supervisión del control interno, estructura, autoridades, funciones y responsabilidades, competencia profesional y capacitación de personal, establecimiento de objetivos y tolerancia al riesgo, identificación, análisis y respuesta a riesgos asociados con los objetivos, identificación de riesgos de corrupción y fraude, actividades de control (políticas y procedimientos), actividades de control para las tic (tecnologías de información y comunicaciones), información relevante y de calidad, comunicación interna y actividades de supervisión (evaluaciones y autoevaluaciones) o algún otro y obligatoriamente reporte si ya opera el COCODI que esta normado en Gaceta Oficial del Estado, cuantas sesiones tuvieron, que resultados obtuvieron, si las actas están publicadas en su portal de Internet, si este Comité ayuda a solventar lo relacionado al control Interno que solicitan los auditores respecto Fondo y mencione la operación 2020 del mismo. Presente los documentos derivados del Comité (Programa Anual de Trabajo, Informe Anual de Resultados, Capacitaciones, Mapa de Riesgos o cualquier producto derivado de estos trabajos).</t>
    </r>
  </si>
  <si>
    <r>
      <t>19.</t>
    </r>
    <r>
      <rPr>
        <sz val="9"/>
        <color theme="1"/>
        <rFont val="Times New Roman"/>
        <family val="1"/>
      </rPr>
      <t xml:space="preserve">  </t>
    </r>
    <r>
      <rPr>
        <sz val="9"/>
        <color theme="1"/>
        <rFont val="Verdana"/>
        <family val="2"/>
      </rPr>
      <t xml:space="preserve">Exponga lo que contiene su </t>
    </r>
    <r>
      <rPr>
        <b/>
        <sz val="9"/>
        <color theme="1"/>
        <rFont val="Verdana"/>
        <family val="2"/>
      </rPr>
      <t>Página de Internet</t>
    </r>
    <r>
      <rPr>
        <sz val="9"/>
        <color theme="1"/>
        <rFont val="Verdana"/>
        <family val="2"/>
      </rPr>
      <t xml:space="preserve"> y que los ciudadanos pueden consultar relacionado al Fondo explicando detalladamente cada contenido.</t>
    </r>
  </si>
  <si>
    <r>
      <t>20.</t>
    </r>
    <r>
      <rPr>
        <sz val="9"/>
        <color theme="1"/>
        <rFont val="Times New Roman"/>
        <family val="1"/>
      </rPr>
      <t xml:space="preserve">  </t>
    </r>
    <r>
      <rPr>
        <sz val="9"/>
        <color theme="1"/>
        <rFont val="Verdana"/>
        <family val="2"/>
      </rPr>
      <t xml:space="preserve">Exponga las </t>
    </r>
    <r>
      <rPr>
        <b/>
        <sz val="9"/>
        <color theme="1"/>
        <rFont val="Verdana"/>
        <family val="2"/>
      </rPr>
      <t xml:space="preserve">capacitaciones </t>
    </r>
    <r>
      <rPr>
        <sz val="9"/>
        <color theme="1"/>
        <rFont val="Verdana"/>
        <family val="2"/>
      </rPr>
      <t>recibidas en materia del Fondo y cuales necesita la Ejecutora para mejorar su operación.</t>
    </r>
  </si>
  <si>
    <r>
      <t>21.</t>
    </r>
    <r>
      <rPr>
        <sz val="9"/>
        <color theme="1"/>
        <rFont val="Times New Roman"/>
        <family val="1"/>
      </rPr>
      <t xml:space="preserve">  </t>
    </r>
    <r>
      <rPr>
        <sz val="9"/>
        <color theme="1"/>
        <rFont val="Verdana"/>
        <family val="2"/>
      </rPr>
      <t xml:space="preserve">Exponga a la ITI el </t>
    </r>
    <r>
      <rPr>
        <b/>
        <sz val="9"/>
        <color theme="1"/>
        <rFont val="Verdana"/>
        <family val="2"/>
      </rPr>
      <t>FODA</t>
    </r>
    <r>
      <rPr>
        <sz val="9"/>
        <color theme="1"/>
        <rFont val="Verdana"/>
        <family val="2"/>
      </rPr>
      <t xml:space="preserve"> que realizó en el Diagnóstico.</t>
    </r>
  </si>
  <si>
    <r>
      <t>22.</t>
    </r>
    <r>
      <rPr>
        <sz val="9"/>
        <color theme="1"/>
        <rFont val="Times New Roman"/>
        <family val="1"/>
      </rPr>
      <t xml:space="preserve">  </t>
    </r>
    <r>
      <rPr>
        <sz val="9"/>
        <color theme="1"/>
        <rFont val="Verdana"/>
        <family val="2"/>
      </rPr>
      <t xml:space="preserve">Mencione las </t>
    </r>
    <r>
      <rPr>
        <b/>
        <sz val="9"/>
        <color theme="1"/>
        <rFont val="Verdana"/>
        <family val="2"/>
      </rPr>
      <t>buenas prácticas y actividades exitosas</t>
    </r>
    <r>
      <rPr>
        <sz val="9"/>
        <color theme="1"/>
        <rFont val="Verdana"/>
        <family val="2"/>
      </rPr>
      <t xml:space="preserve"> implementadas a raíz de la emergencia sanitaria para concluir el Ejercicio Fiscal y que ayudaron directamente al objetivo del Fondo.</t>
    </r>
  </si>
  <si>
    <r>
      <t>23.</t>
    </r>
    <r>
      <rPr>
        <sz val="9"/>
        <color theme="1"/>
        <rFont val="Times New Roman"/>
        <family val="1"/>
      </rPr>
      <t xml:space="preserve">  </t>
    </r>
    <r>
      <rPr>
        <sz val="9"/>
        <color theme="1"/>
        <rFont val="Verdana"/>
        <family val="2"/>
      </rPr>
      <t xml:space="preserve">Mencione las </t>
    </r>
    <r>
      <rPr>
        <b/>
        <sz val="9"/>
        <color theme="1"/>
        <rFont val="Verdana"/>
        <family val="2"/>
      </rPr>
      <t>consecuencias y adversidades</t>
    </r>
    <r>
      <rPr>
        <sz val="9"/>
        <color theme="1"/>
        <rFont val="Verdana"/>
        <family val="2"/>
      </rPr>
      <t xml:space="preserve"> a raíz de la emergencia sanitaria con impacto al objetivo del Fondo.</t>
    </r>
  </si>
  <si>
    <r>
      <t>24.</t>
    </r>
    <r>
      <rPr>
        <sz val="9"/>
        <color theme="1"/>
        <rFont val="Times New Roman"/>
        <family val="1"/>
      </rPr>
      <t xml:space="preserve">  </t>
    </r>
    <r>
      <rPr>
        <sz val="9"/>
        <color theme="1"/>
        <rFont val="Verdana"/>
        <family val="2"/>
      </rPr>
      <t xml:space="preserve">Señale como a raíz de la emergencia sanitaria, cambiara o no su forma de </t>
    </r>
    <r>
      <rPr>
        <b/>
        <sz val="9"/>
        <color theme="1"/>
        <rFont val="Verdana"/>
        <family val="2"/>
      </rPr>
      <t>manejar el Fondo</t>
    </r>
    <r>
      <rPr>
        <sz val="9"/>
        <color theme="1"/>
        <rFont val="Verdana"/>
        <family val="2"/>
      </rPr>
      <t>, a su consideración hay impacto o no.</t>
    </r>
  </si>
  <si>
    <r>
      <t>25.</t>
    </r>
    <r>
      <rPr>
        <sz val="9"/>
        <color theme="1"/>
        <rFont val="Times New Roman"/>
        <family val="1"/>
      </rPr>
      <t xml:space="preserve">  </t>
    </r>
    <r>
      <rPr>
        <sz val="9"/>
        <color theme="1"/>
        <rFont val="Verdana"/>
        <family val="2"/>
      </rPr>
      <t xml:space="preserve">Exponga los principales </t>
    </r>
    <r>
      <rPr>
        <b/>
        <sz val="9"/>
        <color theme="1"/>
        <rFont val="Verdana"/>
        <family val="2"/>
      </rPr>
      <t>retos</t>
    </r>
    <r>
      <rPr>
        <sz val="9"/>
        <color theme="1"/>
        <rFont val="Verdana"/>
        <family val="2"/>
      </rPr>
      <t xml:space="preserve"> en la operación del Fondo en 2021 a raíz de la emergencia sanitaria</t>
    </r>
  </si>
  <si>
    <r>
      <t>26.</t>
    </r>
    <r>
      <rPr>
        <sz val="9"/>
        <color theme="1"/>
        <rFont val="Times New Roman"/>
        <family val="1"/>
      </rPr>
      <t xml:space="preserve">  </t>
    </r>
    <r>
      <rPr>
        <sz val="9"/>
        <color theme="1"/>
        <rFont val="Verdana"/>
        <family val="2"/>
      </rPr>
      <t xml:space="preserve">La </t>
    </r>
    <r>
      <rPr>
        <b/>
        <sz val="9"/>
        <color theme="1"/>
        <rFont val="Verdana"/>
        <family val="2"/>
      </rPr>
      <t>Ejecutora podrá emitir los comentarios que deseé agregar</t>
    </r>
    <r>
      <rPr>
        <sz val="9"/>
        <color theme="1"/>
        <rFont val="Verdana"/>
        <family val="2"/>
      </rPr>
      <t>.</t>
    </r>
  </si>
  <si>
    <r>
      <t xml:space="preserve">Comentarios: La respuesta de los temas que a continuación se presentan son </t>
    </r>
    <r>
      <rPr>
        <b/>
        <sz val="11"/>
        <color theme="1"/>
        <rFont val="Verdana"/>
        <family val="2"/>
      </rPr>
      <t>enunciativos y no limitativos</t>
    </r>
    <r>
      <rPr>
        <sz val="11"/>
        <color theme="1"/>
        <rFont val="Verdana"/>
        <family val="2"/>
      </rPr>
      <t>, por lo que cada respuesta puede ser tan amplia como se considere pertinente, adicional a la respuesta, según aplique s</t>
    </r>
    <r>
      <rPr>
        <b/>
        <sz val="11"/>
        <color theme="1"/>
        <rFont val="Verdana"/>
        <family val="2"/>
      </rPr>
      <t xml:space="preserve">e debe proporcionar la liga electrónica, archivo pdf, word, excel etc., de los documentos soporte </t>
    </r>
    <r>
      <rPr>
        <sz val="11"/>
        <color theme="1"/>
        <rFont val="Verdana"/>
        <family val="2"/>
      </rPr>
      <t xml:space="preserve">que permitan validar las respuestas al Evaluador para un mejor puntaje de la Evaluación (indispensable presnetar evidencia documental de las afirmaciones o respuestas del cuestionario, en su defecto si no las tiene explicar la situación que guarda). </t>
    </r>
    <r>
      <rPr>
        <b/>
        <u/>
        <sz val="11"/>
        <color theme="1"/>
        <rFont val="Verdana"/>
        <family val="2"/>
      </rPr>
      <t>Para contestar el Anexo A, es indispensable consultar el Término de Referencia del Fondo, disponible en: http://www.veracruz.gob.mx/finanzas/wp-content/uploads/sites/2/2021/02/TdR-FISE-2021.pdf</t>
    </r>
  </si>
  <si>
    <t>Sí, se cuenta con el Plan Veracruzano de Desarrollo 2019-2024 (PVD) y el Programa Sectorial de Desarrollo Social del Estado de Veracruz 2019-2024, publicados en la Gaceta Oficial del Estado el 5 de junio y el 5 de septiembre de 2019 respectivamente, los cuales incluyen un diagnóstico de la situación de la población de la entidad en general y la situación específica relacionada con las atribuciones de la Secretaría de Desarrollo Social (SEDESOL), en el caso del PVD, en el Bloque Desarrollo Social. Ambos documentos establecen además los objetivos, estrategias, líneas de acción, indicadores y metas a alcanzar en 2024.
Cabe señalar que estos documentos parten de una visión amplia de la situación de la entidad veracruzana, por lo que los objetivos, estrategias, líneas de acción, indicadores y metas establecidas no se limitan solamente a la posibilidad de financiamiento de proyectos y/o programas a través del FISE. En este marco, la SEDESOL establece los Programas Presupuestarios con los componentes (proyectos, obras y acciones) que puede ejecutar de acuerdo a sus atribuciones legales y que son susceptibles de financiamiento FISE, los que están encaminados a atender  a la población que habita en viviendas con piso de tierra, muros de material endeble, techos de material endeble, en condiciones de hacinamiento, sin servicio de electrificación o que cocina con leña o carbón y no cuenta con chimenea para desalojar el humo. Adicionalmente, la Secretaría cuenta con el Cuestionario Único Socioeconómico de Bienestar (CUSB), integrado en la herramienta digital de información integral denominada SIAI, a través del cual se recaba información de los potenciales beneficiarios para conocer sus condiciones socioeconómicas y orientar el destino de los recursos. 
Asimismo, se dispuso del Informe Anual sobre la Situación de Pobreza y Rezago Social 2020 elaborado por la Secretaría de Bienestar, que contiene información de las carencias susceptibles de ser financiadas con recursos FISE a nivel estatal y municipal, publicado en el Diario Oficial de la Federación del 31 de enero de 2020.</t>
  </si>
  <si>
    <r>
      <rPr>
        <b/>
        <sz val="9"/>
        <color theme="1"/>
        <rFont val="Verdana"/>
        <family val="2"/>
      </rPr>
      <t>ARCHIVOS PDF</t>
    </r>
    <r>
      <rPr>
        <sz val="9"/>
        <color theme="1"/>
        <rFont val="Verdana"/>
        <family val="2"/>
      </rPr>
      <t xml:space="preserve">
DOC-A-07-30-1
DOC-A-15-1</t>
    </r>
  </si>
  <si>
    <t>Circular UA/001/2020
MEMORÁNDUM de fecha 27/01/21
DOC A-07-001-1
DOC A-07-001-2</t>
  </si>
  <si>
    <t>Porcentaje de población beneficiada con servicios básicos en la vivienda 2024.</t>
  </si>
  <si>
    <t>Bienal</t>
  </si>
  <si>
    <t>Persona</t>
  </si>
  <si>
    <t>Informe de los Indicadores de Carencia Social, según entidad federativa 2010-2018 de CONEVAL, registros administrativos (Base de datos) y el Padrón Único de Sujetos de Derecho y Administración de la Información Territorial (PUSDAIT), ubicados en las oficinas de la Dirección General de Mejoramiento de las Condiciones de la Vivienda y de la Subdirección de Integración y Actualización de la Información.</t>
  </si>
  <si>
    <t>Con fundamento en los Decretos que el Gobierno del Estado emitió para evitar la movilidad debido a la emergencia sanitaria, se procedió a realizar transferencias programaticas de acuerdo a Mapa Covid del Estado de Veracruz, concentrando la inversión en menos municipios.</t>
  </si>
  <si>
    <t>Porcentaje de municipios ubicados en ZAP, beneficiados con obras y acciones de infraestructura social básica</t>
  </si>
  <si>
    <t>Anual</t>
  </si>
  <si>
    <t>Declaratoria de la Zonas de Atención Prioritaria (ZAP) de la Secretaría del Bienestar, publicada en el Diario Oficial de la Federación y la Programación Anual de Indicadores del Programa Presupuestario, ubicada en las oficinas de la Dirección General de Mejoramiento de las Condiciones de la Vivienda.</t>
  </si>
  <si>
    <t>Con fundamento en los Decretos que el Gobierno del Estado emitió para evitar la movilidad debido a la emergencia sanitaria, se procedió a realizar transferencias programaticas afectando las metas programadas, aumentando la inversión en este rubro a fin de atender 2,438 viviendas, dado que implica menor movilidad; y con fundamento en el Artículo 17, de la Ley de Disciplina Financiera de las Entidades Federativas y los Municipios, se programó para el termino de ejecución, el primer trimestre del 2021.</t>
  </si>
  <si>
    <t>Porcentaje de viviendas habitadas con servicio de energia electrica.</t>
  </si>
  <si>
    <t>Vivienda</t>
  </si>
  <si>
    <t>Padrón de Beneficiarios del Programa, Expediente Unitario de obras y acciones y registros administrativos (Base de datos), Programación Anual de Indicadores del Programa Presupuestario, ubicados en las oficinas de la Dirección General de Mejoramiento de las Condiciones de la Vivienda.</t>
  </si>
  <si>
    <t>Con fundamento en los Decretos que el Gobierno del Estado emitió para evitar la movilidad debido a la emergencia sanitaria, se procedió a realizar transferencias programaticas, aumentando la inversión en este rubro dado que implica menor movilidad para su ejecución, por lo requirio validar mas proyectos.</t>
  </si>
  <si>
    <t>Porcentaje de viviendas habitadas, equipadas con estufas ecológicas.</t>
  </si>
  <si>
    <t>Con fundamento en los Decretos que el Gobierno del Estado emitió para evitar la movilidad debido a la emergencia sanitaria, se procedió a disminuir la inversión en este rubro dado que implica mayor movilidad por la dispersión para su ejecución. Transfiriendo el recurso a otro tipo de obras de infraestructura social básica y de mejoramiento a la vivienda; y con fundamento en el artículo 17, de la ley de disciplina financiera de las entidades federativas y los municipios, se programo solo ejecutarse 4,443 en el primer trimestre de 2021.</t>
  </si>
  <si>
    <t>Porcentaje de viviendas habitadas beneficiadas con la construcción de un cuarto para baño.</t>
  </si>
  <si>
    <t>No existia este programa social en el ejercicio fiscal 2019</t>
  </si>
  <si>
    <t>Derivado de la transferencia del recurso estatal, destinado para construcción de cuartos para baño, esta área ejecutora carece de suficiencia presupuestal para la ejecución del componente.</t>
  </si>
  <si>
    <t>Porcentaje de viviendas habitadas, beneficiadas con la construcción de un colector de captación de agua pluvial.</t>
  </si>
  <si>
    <t>Derivado de la transferencia del recurso estatal, destinado para construcción de colectores de captación de agua pluvial, esta área ejecutora carece de suficiencia presupuestal para la ejecución del componente.</t>
  </si>
  <si>
    <t>Porcentaje de proyectos de energía eléctrica validados</t>
  </si>
  <si>
    <t>Proyecto</t>
  </si>
  <si>
    <t>Archivos documentales y reporte de avances de los Indicadores, ubicados en las oficinas de la Dirección General de Mejoramiento de las Condiciones de la Vivienda</t>
  </si>
  <si>
    <t>Porcentaje de expedientes técnicos integrados para obras de energía eléctrica</t>
  </si>
  <si>
    <t>Expediente</t>
  </si>
  <si>
    <t>Porcentaje de supervisiones realizadas a las obras de energía eléctrica</t>
  </si>
  <si>
    <t>Con fundamento en los Decretos que el Gobierno del Estado emitió para evitar la movilidad debido a la emergencia sanitaria, y con fundamento en el Artículo 17, de la Ley de Disciplina Financiera de las Entidades Federativas y los Municipios, se programó la supervisión para el primer trimestre de 2021.</t>
  </si>
  <si>
    <t>Porcentaje de expedientes técnicos integrados para el equipamiento de estufas ecológicas.</t>
  </si>
  <si>
    <t>Archivos documentales y reporte de avances de los Indicadores, ubicados en las oficinas de la Dirección General de Mejoramiento de las Condiciones de la Vivienda.</t>
  </si>
  <si>
    <t>Los expedientes que inicialmente se programaron para reportar, se vieron afectados debido a la reducción presupuestal por transferencias programáticas. Integrándose solo 2 expedientes que se integran en el periodo del cuarto trimestre, esto derivado de las acciones implementadas por motivo del Covid-19. con fundamento en los Decretos que el Gobierno del Estado emitió para evitar la movilidad debido a la emergencia sanitaria.</t>
  </si>
  <si>
    <t>Porcentaje de supervisiones realizadas en el equipamiento de estufas ecológicas.</t>
  </si>
  <si>
    <t>Archivos documentales y reporte de avances de los Indicadores a cargo de la Dirección General de Mejoramiento de las Condiciones de la Vivienda.</t>
  </si>
  <si>
    <t>Con fundamento en los Decretos que el Gobierno del Estado emitió para evitar la movilidad debido a la emergencia sanitaria, se procedió a realizar transferencias programaticas, disminuyendo la inversión en este rubro para disminuir la movilidad en su ejecución, afectando las metas programadas; y con fundamento en el Artículo 17, de la Ley de Disciplina Financiera de las Entidades Federativas y los Municipios, se programó el término de las supervisiones programadas.</t>
  </si>
  <si>
    <t>Porcentaje de proyectos de construcción de cuarto para baño validados.</t>
  </si>
  <si>
    <t>Archivos documentales, Registros administrativos (Base de datos), Reporte de Avances de Indicadores, Programación Anual de Indicadores del Programa Presupuestario, ubicados en las oficinas de la Dirección General de Mejoramiento de las Condiciones de la Vivienda.</t>
  </si>
  <si>
    <t>Porcentaje de expedientes técnicos integrados para obras de construcción de cuarto para baño.</t>
  </si>
  <si>
    <t>Porcentaje de supervisiones realizadas a las obras de construcción de cuarto para baño.</t>
  </si>
  <si>
    <t>Archivos documentales, Reporte de Avances de los Indicadores, Programación Anual de Indicadores del Programa Presupuestario, basada en el número de supervisiones a realizar a los sitios en donde se ejecutan las obras y acciones, ubicados en las oficinas de la Dirección General de Mejoramiento de las Condiciones de la Vivienda</t>
  </si>
  <si>
    <t>Porcentaje de proyectos de obra de construcción de colectores de captación de agua pluvial validados.</t>
  </si>
  <si>
    <t>Porcentaje de expedientes técnicos integrados para obras de construcción de colectores de captación de agua pluvial.</t>
  </si>
  <si>
    <t>Porcentaje de supervisiones realizadas a las obras de construcción de colectores de captación de agua pluvial.</t>
  </si>
  <si>
    <t>Porcentaje de población con carencia poir calidad y espacios de la vivienda 2024.</t>
  </si>
  <si>
    <t>Informe de los Indicadores de Carencia Social, según entidad federativa, 2010-2016 de CONEVAL y Padrón Único de Sujetos de Derecho y Administración de la Información Territorial (PUSDAIT), ubicados en las oficinas de la Dirección General de Mejoramiento de las Condiciones de la Vivienda y la Subdirección de Integración y Actualización de la Información.</t>
  </si>
  <si>
    <t>con fundamento en los Decretos que el Gobierno del Estado emitió para evitar la movilidad debido a la emergencia sanitaria, se procedió a realizar transferencias programaticas de acuerdo a Mapa Covid del Estado de Veracruz, concentrado la inversión en obras con menos dispersión y menos municipios para disminuir la movilidad en la ejecución del presupuesto.</t>
  </si>
  <si>
    <t>Porcentaje de municipios ubicados en ZAP´s beneficiados con obras y acciones de vivienda</t>
  </si>
  <si>
    <t xml:space="preserve">Anual </t>
  </si>
  <si>
    <t>Declaratoria de la Zonas de Atención Prioritaria 2019 Sedesol Federal, publicada en el Diario Oficial de la Federación y la Programación Anual de Indicadores del Programa Presupuestario.</t>
  </si>
  <si>
    <t>Porcentaje de viviendas habitadas beneficiadas con pisos firmes construidos.</t>
  </si>
  <si>
    <t>Padrón de Beneficiarios del Programa, Expediente Unitario de obras y acciones y registros administrativos (Base de datos), ubicados en las oficinas de la Dirección General de Mejoramiento de las Condiciones de la Vivienda.</t>
  </si>
  <si>
    <t>Con fundamento en los Decretos que el Gobierno del Estado emitió para evitar la movilidad debido a la emergencia sanitaria, se procedió a disminuir la inversión en este rubro dado que implica mayor movilidad por la dispersión para su ejecución, se programo solo ejecutarse 5,040 Pisos Firmes. Transfiriendo el recurso a otro tipo de obras de mejoramiento a la vivienda; y con fundamento en el Artículo 17, de la Ley de Disciplina Financiera de las Entidades Federativas y los municipios, se terminara de ejecutar el 100% de las obras en el primer trimestre de 2021.</t>
  </si>
  <si>
    <t>Porcentaje de viviendas habitadas beneficiadas con techo firme, construidos</t>
  </si>
  <si>
    <t>Con fundamento en los Decretos que el Gobierno del Estado emitió para evitar la movilidad debido a la emergencia sanitaria, se procedió a disminuir la inversión en este rubro dado que implica mayor movilidad por la dispersión para su ejecución, se programo solo ejecutarse 650 Techos Firmes. Transfiriendo el recurso a otro tipo de obras de mejoramiento a la vivienda; y con fundamento en el Artículo 17, de la Ley de Disciplina Financiera de las entidades federativas y los municipios, se terminara de ejecutar el 100% de las obras en el primer trimestre de 2021.</t>
  </si>
  <si>
    <t>Porcentaje de viviendas habitadas beneficiadas con un cuarto dormitorio, construidos.</t>
  </si>
  <si>
    <t>Padrón de Beneficiarios del Programa, Expediente Unitario de obras y acciones y registros administrativos (Base de datos), ubicados en las oficinas de la Dirección General de Mejoramiento de las Condiciones de la Vivienda</t>
  </si>
  <si>
    <t>Con fundamento en los Decretos que el Gobierno del Estado emitió para evitar la movilidad debido a la emergencia sanitaria, se procedió a disminuir la inversión en este rubro dado que implica mayor movilidad por la dispersión para su ejecución, se programo solo ejecutarse 3,515 Cuartos Dormitorio. Transfiriendo el recurso a otro tipo de obras de mejoramiento a la vivienda; y con fundamento en el Artículo 17, de la Ley de Disciplina Financiera de las entidades federativas y los municipios, se terminara de ejecutar el 100% de las obras en el primer trimestre de 2021.</t>
  </si>
  <si>
    <t>Porcentaje de viviendas habitadas beneficiadas con muro firme, construidos</t>
  </si>
  <si>
    <t>Con fundamento en los Decretos que el Gobierno del Estado emitió para evitar la movilidad debido a la emergencia sanitaria, se procedió a disminuir la inversión en este rubro dado que implica mayor movilidad por la dispersión para su ejecución, se programo solo ejecutarse 195 Muro Firme. Transfiriendo el recurso a otro tipo de obras de mejoramiento a la vivienda; y con fundamento en el Artículo 17, de la Ley de Disciplina Financiera de las entidades federativas y los municipios, se terminara de ejecutar el 100% de las obras en el primer trimestre de 2021.</t>
  </si>
  <si>
    <t>Porcentaje de expedientes técnicos integrados para la construcción de pisos firmes.</t>
  </si>
  <si>
    <t>Semestral</t>
  </si>
  <si>
    <t>Archivos documentales y Reporte de Avances de Indicadores, ubicados en las oficinas de la Dirección General de Mejoramiento de las Condiciones de la Vivienda.</t>
  </si>
  <si>
    <t>Los expedientes que inicialmente se programaron para reportar, se vieron afectados debido al incremento presupuestal por transferencias programáticas. Integrándose 19 expedientes en el periodo del cuarto trimestre.</t>
  </si>
  <si>
    <t>Porcentaje de supervisiones realizadas de la construcción de pisos firmes.</t>
  </si>
  <si>
    <t>Las supervisiones que inicialmente se programaron para reportar, se vieron afectados debido al incremento presupuestal por transferencias programáticas. realizandose 148 supervisiones en el periodo del cuarto trimestre.</t>
  </si>
  <si>
    <t>Porcentaje de expedientes técnicos integrados para la construcción de techo firme</t>
  </si>
  <si>
    <t>Los expedientes que inicialmente se programaron para reportar, se vieron afectados debido al incremento presupuestal por transferencias programáticas. Integrándose 6 expedientes en el periodo del cuarto trimestre.</t>
  </si>
  <si>
    <t>Porcentaje de supervisiones realizadas de la construcción de techo firme</t>
  </si>
  <si>
    <t>Las supervisiones que inicialmente se programaron para reportar, se vieron afectados debido al incremento presupuestal por transferencias programáticas. realizandose 89 supervisiones en el periodo del cuarto trimestre.</t>
  </si>
  <si>
    <t>Porcentaje de expedientes técnicos integrados para la construcción de un cuarto dormitorio.</t>
  </si>
  <si>
    <t>Los expedientes que inicialmente se programaron para reportar, se vieron afectados debido al incremento presupuestal por transferencias programáticas. Integrándose 27 expedientes en el periodo del cuarto trimestre.</t>
  </si>
  <si>
    <t>Porcentaje de supervisiones realizadas de la construcción de un cuarto dormitorio</t>
  </si>
  <si>
    <t>Las supervisiones que inicialmente se programaron para reportar, se vieron afectados debido al incremento presupuestal por transferencias programáticas. realizandose 270 supervisiones en el periodo del cuarto trimestre,</t>
  </si>
  <si>
    <t>Porcentaje de expedientes técnicos integrados para la construcción de muro firme</t>
  </si>
  <si>
    <t>Los expedientes que inicialmente se programaron para reportar, se vieron afectados debido al incremento presupuestal por transferencias programáticas. Integrándose 5 expedientes en el periodo del cuarto trimestre</t>
  </si>
  <si>
    <t>Porcentaje de supervisiones realizadas de la construcción de muro firme</t>
  </si>
  <si>
    <t>Las supervisiones que inicialmente se programaron para reportar, se vieron afectados debido al incremento presupuestal por transferencias programáticas. realizandose 77 supervisiones en el periodo del cuarto trimestre.</t>
  </si>
  <si>
    <t>Secretaría de Finanzas y Planeación (SEFIPLAN) y la Contraloría General del Estado.</t>
  </si>
  <si>
    <t>Fecha de requisitado del Anexo A: 30 de marzo de 2021</t>
  </si>
  <si>
    <t>1a</t>
  </si>
  <si>
    <t>2a</t>
  </si>
  <si>
    <t>3a</t>
  </si>
  <si>
    <t>4a</t>
  </si>
  <si>
    <t>5a</t>
  </si>
  <si>
    <t>6a</t>
  </si>
  <si>
    <t>7a</t>
  </si>
  <si>
    <t>8a</t>
  </si>
  <si>
    <t>9a</t>
  </si>
  <si>
    <t>10a</t>
  </si>
  <si>
    <t>11a</t>
  </si>
  <si>
    <t>SUPERVISION</t>
  </si>
  <si>
    <t>CONSTRUCCION DE CUARTO DORMITORIO</t>
  </si>
  <si>
    <t>CONSTRUCCION DE MURO FIRME</t>
  </si>
  <si>
    <t>CONSTRUCCION DE TECHO FIRME</t>
  </si>
  <si>
    <t>CONSTRUCCION DE PISO FIRME</t>
  </si>
  <si>
    <t>AMPLIACION DE LINEA ELECTRICA</t>
  </si>
  <si>
    <t>EQUIPAMIENTO DE ESTUFAS ECOLÓGICAS</t>
  </si>
  <si>
    <t>Suma de 8a</t>
  </si>
  <si>
    <t>Suma de 9a</t>
  </si>
  <si>
    <t>Suma de 10a</t>
  </si>
  <si>
    <t>x1</t>
  </si>
  <si>
    <t>x2</t>
  </si>
  <si>
    <t>Calidad y espacios en la vivienda</t>
  </si>
  <si>
    <t>Servicios básicos en la vivienda</t>
  </si>
  <si>
    <t>Carencia</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</si>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</sst>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0_-;\-&quot;$&quot;* #,##0_-;_-&quot;$&quot;* &quot;-&quot;_-;_-@_-"/>
    <numFmt numFmtId="41" formatCode="_-* #,##0_-;\-* #,##0_-;_-* &quot;-&quot;_-;_-@_-"/>
    <numFmt numFmtId="43" formatCode="_-* #,##0.00_-;\-* #,##0.00_-;_-* &quot;-&quot;??_-;_-@_-"/>
    <numFmt numFmtId="164" formatCode="_-&quot;$&quot;* #,##0.00_-;\-&quot;$&quot;* #,##0.00_-;_-&quot;$&quot;* &quot;-&quot;??_-;_-@"/>
    <numFmt numFmtId="165" formatCode="_-* #,##0.00_-;\-* #,##0.00_-;_-* &quot;-&quot;??_-;_-@"/>
    <numFmt numFmtId="166" formatCode="_-[$$-80A]* #,##0.00_-;\-[$$-80A]* #,##0.00_-;_-[$$-80A]* &quot;-&quot;??_-;_-@"/>
    <numFmt numFmtId="167" formatCode="&quot;$&quot;#,##0.00"/>
    <numFmt numFmtId="168" formatCode="0.0%"/>
    <numFmt numFmtId="169" formatCode="_-* #,##0_-;\-* #,##0_-;_-* &quot;-&quot;??_-;_-@_-"/>
  </numFmts>
  <fonts count="49">
    <font>
      <sz val="11"/>
      <color theme="1"/>
      <name val="Arial"/>
    </font>
    <font>
      <sz val="11"/>
      <color theme="1"/>
      <name val="Calibri"/>
      <family val="2"/>
    </font>
    <font>
      <b/>
      <sz val="11"/>
      <color rgb="FF404040"/>
      <name val="Verdana"/>
      <family val="2"/>
    </font>
    <font>
      <sz val="11"/>
      <color theme="1"/>
      <name val="Verdana"/>
      <family val="2"/>
    </font>
    <font>
      <sz val="11"/>
      <name val="Arial"/>
      <family val="2"/>
    </font>
    <font>
      <sz val="9"/>
      <color rgb="FF404040"/>
      <name val="Verdana"/>
      <family val="2"/>
    </font>
    <font>
      <b/>
      <sz val="9"/>
      <color rgb="FF404040"/>
      <name val="Verdana"/>
      <family val="2"/>
    </font>
    <font>
      <b/>
      <sz val="7"/>
      <color theme="1"/>
      <name val="Verdana"/>
      <family val="2"/>
    </font>
    <font>
      <sz val="7"/>
      <color theme="1"/>
      <name val="Verdana"/>
      <family val="2"/>
    </font>
    <font>
      <sz val="8"/>
      <color theme="1"/>
      <name val="Calibri"/>
      <family val="2"/>
    </font>
    <font>
      <b/>
      <sz val="10"/>
      <color theme="1"/>
      <name val="Verdana"/>
      <family val="2"/>
    </font>
    <font>
      <b/>
      <sz val="8"/>
      <color theme="1"/>
      <name val="Calibri"/>
      <family val="2"/>
    </font>
    <font>
      <sz val="10"/>
      <color theme="1"/>
      <name val="Calibri"/>
      <family val="2"/>
    </font>
    <font>
      <b/>
      <sz val="10"/>
      <color theme="1"/>
      <name val="Calibri"/>
      <family val="2"/>
    </font>
    <font>
      <b/>
      <sz val="12"/>
      <color rgb="FF404040"/>
      <name val="Verdana"/>
      <family val="2"/>
    </font>
    <font>
      <b/>
      <sz val="8"/>
      <color theme="1"/>
      <name val="Verdana"/>
      <family val="2"/>
    </font>
    <font>
      <sz val="10"/>
      <color theme="1"/>
      <name val="Verdana"/>
      <family val="2"/>
    </font>
    <font>
      <b/>
      <sz val="10"/>
      <color rgb="FF404040"/>
      <name val="Verdana"/>
      <family val="2"/>
    </font>
    <font>
      <sz val="9"/>
      <color theme="1"/>
      <name val="Calibri"/>
      <family val="2"/>
    </font>
    <font>
      <sz val="9"/>
      <color theme="1"/>
      <name val="Verdana"/>
      <family val="2"/>
    </font>
    <font>
      <b/>
      <sz val="12"/>
      <color theme="1"/>
      <name val="Verdana"/>
      <family val="2"/>
    </font>
    <font>
      <sz val="11"/>
      <color theme="1"/>
      <name val="Neo Sans Pro"/>
      <family val="2"/>
    </font>
    <font>
      <b/>
      <sz val="11"/>
      <color theme="1"/>
      <name val="Verdana"/>
      <family val="2"/>
    </font>
    <font>
      <sz val="9"/>
      <color rgb="FF000000"/>
      <name val="Verdana"/>
      <family val="2"/>
    </font>
    <font>
      <b/>
      <sz val="9"/>
      <color rgb="FF000000"/>
      <name val="Verdana"/>
      <family val="2"/>
    </font>
    <font>
      <sz val="8"/>
      <color theme="1"/>
      <name val="Verdana"/>
      <family val="2"/>
    </font>
    <font>
      <u/>
      <sz val="11"/>
      <color theme="10"/>
      <name val="Arial"/>
      <family val="2"/>
    </font>
    <font>
      <sz val="11"/>
      <color theme="1"/>
      <name val="Arial"/>
      <family val="2"/>
    </font>
    <font>
      <sz val="9"/>
      <color theme="1"/>
      <name val="Verdana"/>
      <family val="2"/>
    </font>
    <font>
      <sz val="9"/>
      <color theme="1"/>
      <name val="Arial"/>
      <family val="2"/>
    </font>
    <font>
      <b/>
      <sz val="9"/>
      <color theme="1"/>
      <name val="Verdana"/>
      <family val="2"/>
    </font>
    <font>
      <b/>
      <sz val="9"/>
      <color theme="1"/>
      <name val="Verdana, sans-serif"/>
    </font>
    <font>
      <sz val="9"/>
      <color theme="1"/>
      <name val="Verdana, sans-serif"/>
    </font>
    <font>
      <sz val="11"/>
      <color rgb="FF1155CC"/>
      <name val="Arial"/>
      <family val="2"/>
    </font>
    <font>
      <sz val="12"/>
      <color theme="1"/>
      <name val="Verdana"/>
      <family val="2"/>
    </font>
    <font>
      <b/>
      <vertAlign val="superscript"/>
      <sz val="8"/>
      <color theme="1"/>
      <name val="Verdana"/>
      <family val="2"/>
    </font>
    <font>
      <u/>
      <sz val="8"/>
      <color theme="1"/>
      <name val="Verdana"/>
      <family val="2"/>
    </font>
    <font>
      <u/>
      <sz val="11"/>
      <color theme="1"/>
      <name val="Calibri"/>
      <family val="2"/>
    </font>
    <font>
      <sz val="7"/>
      <color theme="1"/>
      <name val="Wingdings"/>
      <charset val="2"/>
    </font>
    <font>
      <sz val="9"/>
      <color theme="1"/>
      <name val="Times New Roman"/>
      <family val="1"/>
    </font>
    <font>
      <sz val="5"/>
      <color theme="1"/>
      <name val="Verdana"/>
      <family val="2"/>
    </font>
    <font>
      <b/>
      <sz val="5"/>
      <color theme="1"/>
      <name val="Verdana"/>
      <family val="2"/>
    </font>
    <font>
      <b/>
      <sz val="11"/>
      <color theme="1"/>
      <name val="Calibri"/>
      <family val="2"/>
    </font>
    <font>
      <b/>
      <u/>
      <sz val="11"/>
      <color theme="1"/>
      <name val="Verdana"/>
      <family val="2"/>
    </font>
    <font>
      <sz val="6"/>
      <color theme="1"/>
      <name val="Verdana"/>
      <family val="2"/>
    </font>
    <font>
      <sz val="11"/>
      <name val="Verdana"/>
      <family val="2"/>
    </font>
    <font>
      <sz val="9"/>
      <name val="Verdana"/>
      <family val="2"/>
    </font>
    <font>
      <sz val="10"/>
      <color theme="1"/>
      <name val="Arial"/>
      <family val="2"/>
    </font>
    <font>
      <sz val="11"/>
      <color theme="1"/>
      <name val="Arial"/>
    </font>
  </fonts>
  <fills count="6">
    <fill>
      <patternFill patternType="none"/>
    </fill>
    <fill>
      <patternFill patternType="gray125"/>
    </fill>
    <fill>
      <patternFill patternType="solid">
        <fgColor rgb="FFFFC000"/>
        <bgColor rgb="FFFFC000"/>
      </patternFill>
    </fill>
    <fill>
      <patternFill patternType="solid">
        <fgColor theme="0"/>
        <bgColor theme="0"/>
      </patternFill>
    </fill>
    <fill>
      <patternFill patternType="solid">
        <fgColor rgb="FFFFFFFF"/>
        <bgColor rgb="FFFFFFFF"/>
      </patternFill>
    </fill>
    <fill>
      <patternFill patternType="solid">
        <fgColor rgb="FFFFD200"/>
        <bgColor rgb="FFFFD200"/>
      </patternFill>
    </fill>
  </fills>
  <borders count="4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rgb="FF000000"/>
      </top>
      <bottom/>
      <diagonal/>
    </border>
    <border>
      <left style="thin">
        <color rgb="FF000000"/>
      </left>
      <right/>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s>
  <cellStyleXfs count="5">
    <xf numFmtId="0" fontId="0" fillId="0" borderId="0"/>
    <xf numFmtId="0" fontId="26" fillId="0" borderId="0" applyNumberFormat="0" applyFill="0" applyBorder="0" applyAlignment="0" applyProtection="0"/>
    <xf numFmtId="41" fontId="48" fillId="0" borderId="0" applyFont="0" applyFill="0" applyBorder="0" applyAlignment="0" applyProtection="0"/>
    <xf numFmtId="9" fontId="48" fillId="0" borderId="0" applyFont="0" applyFill="0" applyBorder="0" applyAlignment="0" applyProtection="0"/>
    <xf numFmtId="42" fontId="48" fillId="0" borderId="0" applyFont="0" applyFill="0" applyBorder="0" applyAlignment="0" applyProtection="0"/>
  </cellStyleXfs>
  <cellXfs count="365">
    <xf numFmtId="0" fontId="0" fillId="0" borderId="0" xfId="0" applyFont="1" applyAlignment="1"/>
    <xf numFmtId="0" fontId="1" fillId="0" borderId="0" xfId="0" applyFont="1" applyAlignment="1">
      <alignment horizontal="center" vertical="center"/>
    </xf>
    <xf numFmtId="0" fontId="3" fillId="0" borderId="0" xfId="0" applyFont="1" applyAlignment="1">
      <alignment wrapText="1"/>
    </xf>
    <xf numFmtId="0" fontId="3" fillId="0" borderId="0" xfId="0" applyFont="1"/>
    <xf numFmtId="0" fontId="7" fillId="2" borderId="8" xfId="0" applyFont="1" applyFill="1" applyBorder="1" applyAlignment="1">
      <alignment horizontal="center" vertical="center" wrapText="1"/>
    </xf>
    <xf numFmtId="0" fontId="8" fillId="2" borderId="8" xfId="0" applyFont="1" applyFill="1" applyBorder="1" applyAlignment="1">
      <alignment horizontal="left" vertical="center" wrapText="1"/>
    </xf>
    <xf numFmtId="0" fontId="10" fillId="3" borderId="5" xfId="0" applyFont="1" applyFill="1" applyBorder="1" applyAlignment="1">
      <alignment horizontal="left" vertical="center" wrapText="1"/>
    </xf>
    <xf numFmtId="0" fontId="14" fillId="0" borderId="0" xfId="0" applyFont="1" applyAlignment="1">
      <alignment horizontal="left" vertical="center"/>
    </xf>
    <xf numFmtId="0" fontId="15" fillId="2" borderId="16" xfId="0" applyFont="1" applyFill="1" applyBorder="1" applyAlignment="1">
      <alignment horizontal="center" vertical="center" wrapText="1"/>
    </xf>
    <xf numFmtId="0" fontId="9" fillId="0" borderId="5" xfId="0" applyFont="1" applyBorder="1" applyAlignment="1">
      <alignment wrapText="1"/>
    </xf>
    <xf numFmtId="0" fontId="9" fillId="0" borderId="5" xfId="0" applyFont="1" applyBorder="1"/>
    <xf numFmtId="0" fontId="9" fillId="2" borderId="5" xfId="0" applyFont="1" applyFill="1" applyBorder="1"/>
    <xf numFmtId="164" fontId="11" fillId="2" borderId="5" xfId="0" applyNumberFormat="1" applyFont="1" applyFill="1" applyBorder="1" applyAlignment="1">
      <alignment wrapText="1"/>
    </xf>
    <xf numFmtId="10" fontId="9" fillId="2" borderId="5" xfId="0" applyNumberFormat="1" applyFont="1" applyFill="1" applyBorder="1"/>
    <xf numFmtId="0" fontId="11" fillId="2" borderId="5" xfId="0" applyFont="1" applyFill="1" applyBorder="1" applyAlignment="1">
      <alignment wrapText="1"/>
    </xf>
    <xf numFmtId="0" fontId="9" fillId="2" borderId="5" xfId="0" applyFont="1" applyFill="1" applyBorder="1" applyAlignment="1">
      <alignment horizontal="center"/>
    </xf>
    <xf numFmtId="0" fontId="9" fillId="2" borderId="5" xfId="0" applyFont="1" applyFill="1" applyBorder="1" applyAlignment="1">
      <alignment horizontal="center" wrapText="1"/>
    </xf>
    <xf numFmtId="0" fontId="9" fillId="0" borderId="0" xfId="0" applyFont="1"/>
    <xf numFmtId="0" fontId="9" fillId="0" borderId="0" xfId="0" applyFont="1" applyAlignment="1"/>
    <xf numFmtId="10" fontId="9" fillId="0" borderId="0" xfId="0" applyNumberFormat="1" applyFont="1" applyAlignment="1"/>
    <xf numFmtId="0" fontId="10" fillId="2" borderId="0" xfId="0" applyFont="1" applyFill="1" applyAlignment="1">
      <alignment horizontal="center" wrapText="1"/>
    </xf>
    <xf numFmtId="4" fontId="10" fillId="2" borderId="5" xfId="0" applyNumberFormat="1" applyFont="1" applyFill="1" applyBorder="1" applyAlignment="1">
      <alignment horizontal="center" wrapText="1"/>
    </xf>
    <xf numFmtId="0" fontId="16" fillId="2" borderId="5" xfId="0" applyFont="1" applyFill="1" applyBorder="1" applyAlignment="1">
      <alignment wrapText="1"/>
    </xf>
    <xf numFmtId="0" fontId="10" fillId="2" borderId="5" xfId="0" applyFont="1" applyFill="1" applyBorder="1" applyAlignment="1">
      <alignment wrapText="1"/>
    </xf>
    <xf numFmtId="165" fontId="1" fillId="0" borderId="0" xfId="0" applyNumberFormat="1" applyFont="1"/>
    <xf numFmtId="0" fontId="10" fillId="2" borderId="19" xfId="0" applyFont="1" applyFill="1" applyBorder="1" applyAlignment="1">
      <alignment wrapText="1"/>
    </xf>
    <xf numFmtId="0" fontId="12" fillId="0" borderId="0" xfId="0" applyFont="1" applyAlignment="1"/>
    <xf numFmtId="4" fontId="12" fillId="0" borderId="0" xfId="0" applyNumberFormat="1" applyFont="1"/>
    <xf numFmtId="4" fontId="12" fillId="0" borderId="0" xfId="0" applyNumberFormat="1" applyFont="1" applyAlignment="1"/>
    <xf numFmtId="166" fontId="1" fillId="0" borderId="0" xfId="0" applyNumberFormat="1" applyFont="1"/>
    <xf numFmtId="0" fontId="1" fillId="0" borderId="0" xfId="0" applyFont="1"/>
    <xf numFmtId="0" fontId="1" fillId="0" borderId="0" xfId="0" applyFont="1" applyAlignment="1"/>
    <xf numFmtId="0" fontId="19" fillId="0" borderId="5" xfId="0" applyFont="1" applyBorder="1" applyAlignment="1">
      <alignment horizontal="center"/>
    </xf>
    <xf numFmtId="4" fontId="19" fillId="0" borderId="5" xfId="0" applyNumberFormat="1" applyFont="1" applyBorder="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21" fillId="0" borderId="0" xfId="0" applyFont="1" applyAlignment="1">
      <alignment horizontal="left" wrapText="1"/>
    </xf>
    <xf numFmtId="0" fontId="17" fillId="5" borderId="5"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5" fillId="0" borderId="5" xfId="0" applyFont="1" applyBorder="1" applyAlignment="1">
      <alignment horizontal="left" vertical="center" wrapText="1"/>
    </xf>
    <xf numFmtId="0" fontId="1" fillId="0" borderId="0" xfId="0" applyFont="1" applyAlignment="1">
      <alignment horizontal="center"/>
    </xf>
    <xf numFmtId="0" fontId="0" fillId="0" borderId="0" xfId="0" applyFont="1" applyAlignment="1"/>
    <xf numFmtId="0" fontId="29" fillId="0" borderId="0" xfId="0" applyFont="1" applyFill="1" applyAlignment="1"/>
    <xf numFmtId="0" fontId="27" fillId="0" borderId="4" xfId="0" applyFont="1" applyBorder="1" applyAlignment="1">
      <alignment wrapText="1"/>
    </xf>
    <xf numFmtId="0" fontId="28" fillId="0" borderId="31" xfId="1" applyFont="1" applyBorder="1" applyAlignment="1">
      <alignment wrapText="1"/>
    </xf>
    <xf numFmtId="0" fontId="28" fillId="0" borderId="31" xfId="1" applyFont="1" applyFill="1" applyBorder="1" applyAlignment="1">
      <alignment horizontal="left" vertical="center" wrapText="1"/>
    </xf>
    <xf numFmtId="0" fontId="28" fillId="0" borderId="27" xfId="1" applyFont="1" applyFill="1" applyBorder="1" applyAlignment="1">
      <alignment horizontal="left" vertical="center" wrapText="1"/>
    </xf>
    <xf numFmtId="0" fontId="27" fillId="0" borderId="0" xfId="0" applyFont="1" applyAlignment="1">
      <alignment wrapText="1"/>
    </xf>
    <xf numFmtId="0" fontId="27" fillId="0" borderId="0" xfId="0" applyFont="1" applyAlignment="1">
      <alignment vertical="center" wrapText="1"/>
    </xf>
    <xf numFmtId="0" fontId="28" fillId="0" borderId="35" xfId="1" applyFont="1" applyBorder="1" applyAlignment="1">
      <alignment wrapText="1"/>
    </xf>
    <xf numFmtId="0" fontId="0" fillId="0" borderId="0" xfId="0" applyFont="1" applyAlignment="1"/>
    <xf numFmtId="0" fontId="19" fillId="0" borderId="31" xfId="1" applyFont="1" applyBorder="1" applyAlignment="1">
      <alignment wrapText="1"/>
    </xf>
    <xf numFmtId="0" fontId="19" fillId="0" borderId="26" xfId="1" applyFont="1" applyBorder="1" applyAlignment="1">
      <alignment wrapText="1"/>
    </xf>
    <xf numFmtId="0" fontId="3" fillId="2" borderId="8" xfId="0" applyFont="1" applyFill="1" applyBorder="1" applyAlignment="1">
      <alignment vertical="center" wrapText="1"/>
    </xf>
    <xf numFmtId="0" fontId="25" fillId="4" borderId="0" xfId="0" applyFont="1" applyFill="1" applyAlignment="1">
      <alignment wrapText="1"/>
    </xf>
    <xf numFmtId="4" fontId="25" fillId="4" borderId="11" xfId="0" applyNumberFormat="1" applyFont="1" applyFill="1" applyBorder="1" applyAlignment="1">
      <alignment horizontal="right" wrapText="1"/>
    </xf>
    <xf numFmtId="0" fontId="25" fillId="4" borderId="5" xfId="0" applyFont="1" applyFill="1" applyBorder="1" applyAlignment="1">
      <alignment wrapText="1"/>
    </xf>
    <xf numFmtId="4" fontId="25" fillId="4" borderId="5" xfId="0" applyNumberFormat="1" applyFont="1" applyFill="1" applyBorder="1" applyAlignment="1">
      <alignment horizontal="right" wrapText="1"/>
    </xf>
    <xf numFmtId="4" fontId="15" fillId="3" borderId="5" xfId="0" applyNumberFormat="1" applyFont="1" applyFill="1" applyBorder="1" applyAlignment="1">
      <alignment horizontal="right" vertical="center" wrapText="1"/>
    </xf>
    <xf numFmtId="4" fontId="16" fillId="3" borderId="5" xfId="0" applyNumberFormat="1" applyFont="1" applyFill="1" applyBorder="1" applyAlignment="1">
      <alignment horizontal="right" vertical="center" wrapText="1"/>
    </xf>
    <xf numFmtId="0" fontId="25" fillId="0" borderId="5" xfId="0" applyFont="1" applyBorder="1" applyAlignment="1">
      <alignment wrapText="1"/>
    </xf>
    <xf numFmtId="0" fontId="25" fillId="0" borderId="5" xfId="0" applyFont="1" applyBorder="1" applyAlignment="1">
      <alignment horizontal="center" wrapText="1"/>
    </xf>
    <xf numFmtId="0" fontId="25" fillId="4" borderId="5" xfId="0" applyFont="1" applyFill="1" applyBorder="1" applyAlignment="1">
      <alignment horizontal="center" wrapText="1"/>
    </xf>
    <xf numFmtId="1" fontId="25" fillId="0" borderId="5" xfId="0" applyNumberFormat="1" applyFont="1" applyBorder="1" applyAlignment="1">
      <alignment horizontal="center" wrapText="1"/>
    </xf>
    <xf numFmtId="0" fontId="30" fillId="2" borderId="8" xfId="0" applyFont="1" applyFill="1" applyBorder="1" applyAlignment="1">
      <alignment horizontal="center" wrapText="1"/>
    </xf>
    <xf numFmtId="0" fontId="19" fillId="2" borderId="8" xfId="0" applyFont="1" applyFill="1" applyBorder="1" applyAlignment="1">
      <alignment wrapText="1"/>
    </xf>
    <xf numFmtId="0" fontId="18" fillId="2" borderId="8" xfId="0" applyFont="1" applyFill="1" applyBorder="1"/>
    <xf numFmtId="0" fontId="18" fillId="2" borderId="8" xfId="0" applyFont="1" applyFill="1" applyBorder="1" applyAlignment="1">
      <alignment vertical="top"/>
    </xf>
    <xf numFmtId="0" fontId="19" fillId="2" borderId="8" xfId="0" applyFont="1" applyFill="1" applyBorder="1" applyAlignment="1">
      <alignment horizontal="left" wrapText="1"/>
    </xf>
    <xf numFmtId="4" fontId="16" fillId="0" borderId="5" xfId="0" applyNumberFormat="1" applyFont="1" applyBorder="1" applyAlignment="1">
      <alignment horizontal="right" wrapText="1"/>
    </xf>
    <xf numFmtId="4" fontId="16" fillId="0" borderId="5" xfId="0" applyNumberFormat="1" applyFont="1" applyBorder="1"/>
    <xf numFmtId="4" fontId="10" fillId="0" borderId="5" xfId="0" applyNumberFormat="1" applyFont="1" applyBorder="1"/>
    <xf numFmtId="4" fontId="16" fillId="4" borderId="5" xfId="0" applyNumberFormat="1" applyFont="1" applyFill="1" applyBorder="1"/>
    <xf numFmtId="4" fontId="10" fillId="0" borderId="19" xfId="0" applyNumberFormat="1" applyFont="1" applyBorder="1"/>
    <xf numFmtId="0" fontId="19" fillId="0" borderId="8" xfId="0" applyFont="1" applyBorder="1" applyAlignment="1">
      <alignment wrapText="1"/>
    </xf>
    <xf numFmtId="166" fontId="19" fillId="0" borderId="8" xfId="0" applyNumberFormat="1" applyFont="1" applyBorder="1" applyAlignment="1">
      <alignment horizontal="right" wrapText="1"/>
    </xf>
    <xf numFmtId="166" fontId="19" fillId="0" borderId="8" xfId="0" applyNumberFormat="1" applyFont="1" applyBorder="1" applyAlignment="1">
      <alignment horizontal="center" wrapText="1"/>
    </xf>
    <xf numFmtId="0" fontId="19" fillId="0" borderId="8" xfId="0" applyFont="1" applyBorder="1" applyAlignment="1">
      <alignment horizontal="center" wrapText="1"/>
    </xf>
    <xf numFmtId="0" fontId="30" fillId="0" borderId="8" xfId="0" applyFont="1" applyBorder="1" applyAlignment="1">
      <alignment horizontal="center" wrapText="1"/>
    </xf>
    <xf numFmtId="166" fontId="30" fillId="0" borderId="8" xfId="0" applyNumberFormat="1" applyFont="1" applyBorder="1" applyAlignment="1">
      <alignment wrapText="1"/>
    </xf>
    <xf numFmtId="166" fontId="19" fillId="0" borderId="8" xfId="0" applyNumberFormat="1" applyFont="1" applyBorder="1"/>
    <xf numFmtId="0" fontId="19" fillId="0" borderId="8" xfId="0" applyFont="1" applyBorder="1"/>
    <xf numFmtId="0" fontId="25" fillId="0" borderId="5" xfId="1" applyFont="1" applyBorder="1" applyAlignment="1">
      <alignment vertical="center" wrapText="1"/>
    </xf>
    <xf numFmtId="0" fontId="25" fillId="0" borderId="5" xfId="0" applyFont="1" applyBorder="1" applyAlignment="1">
      <alignment vertical="center" wrapText="1"/>
    </xf>
    <xf numFmtId="0" fontId="23" fillId="0" borderId="5"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24" fillId="0" borderId="19" xfId="0" applyFont="1" applyFill="1" applyBorder="1" applyAlignment="1">
      <alignment horizontal="left" vertical="center" wrapText="1"/>
    </xf>
    <xf numFmtId="0" fontId="23" fillId="0" borderId="5" xfId="0" applyFont="1" applyFill="1" applyBorder="1" applyAlignment="1">
      <alignment vertical="center" wrapText="1"/>
    </xf>
    <xf numFmtId="0" fontId="24" fillId="0" borderId="5" xfId="0" applyFont="1" applyFill="1" applyBorder="1" applyAlignment="1">
      <alignment vertical="center" wrapText="1"/>
    </xf>
    <xf numFmtId="0" fontId="23" fillId="0" borderId="0" xfId="0" applyFont="1" applyFill="1" applyAlignment="1">
      <alignment vertical="center" wrapText="1"/>
    </xf>
    <xf numFmtId="0" fontId="23" fillId="0" borderId="1" xfId="0" applyFont="1" applyFill="1" applyBorder="1" applyAlignment="1">
      <alignment horizontal="left" vertical="center" wrapText="1"/>
    </xf>
    <xf numFmtId="0" fontId="26" fillId="0" borderId="0" xfId="1" applyAlignment="1"/>
    <xf numFmtId="0" fontId="23" fillId="0" borderId="11" xfId="0" applyFont="1" applyFill="1" applyBorder="1" applyAlignment="1">
      <alignment horizontal="left" vertical="center" wrapText="1"/>
    </xf>
    <xf numFmtId="0" fontId="19" fillId="0" borderId="19" xfId="1" applyFont="1" applyFill="1" applyBorder="1" applyAlignment="1">
      <alignment horizontal="left" vertical="center" wrapText="1"/>
    </xf>
    <xf numFmtId="0" fontId="19" fillId="0" borderId="27" xfId="1" applyFont="1" applyFill="1" applyBorder="1" applyAlignment="1">
      <alignment horizontal="left" vertical="center" wrapText="1"/>
    </xf>
    <xf numFmtId="0" fontId="19" fillId="0" borderId="31" xfId="1" applyFont="1" applyFill="1" applyBorder="1" applyAlignment="1">
      <alignment horizontal="left" vertical="center" wrapText="1"/>
    </xf>
    <xf numFmtId="0" fontId="19" fillId="0" borderId="26" xfId="0" applyFont="1" applyBorder="1" applyAlignment="1">
      <alignment wrapText="1"/>
    </xf>
    <xf numFmtId="0" fontId="19" fillId="0" borderId="5" xfId="1" applyFont="1" applyFill="1" applyBorder="1" applyAlignment="1">
      <alignment horizontal="left" vertical="center" wrapText="1"/>
    </xf>
    <xf numFmtId="0" fontId="19" fillId="0" borderId="27" xfId="1" applyFont="1" applyFill="1" applyBorder="1" applyAlignment="1">
      <alignment vertical="center" wrapText="1"/>
    </xf>
    <xf numFmtId="0" fontId="19" fillId="0" borderId="31" xfId="1" applyFont="1" applyFill="1" applyBorder="1" applyAlignment="1">
      <alignment vertical="center" wrapText="1"/>
    </xf>
    <xf numFmtId="0" fontId="19" fillId="0" borderId="26" xfId="1" applyFont="1" applyFill="1" applyBorder="1" applyAlignment="1">
      <alignment vertical="center" wrapText="1"/>
    </xf>
    <xf numFmtId="0" fontId="23" fillId="0" borderId="19" xfId="0" applyFont="1" applyFill="1" applyBorder="1" applyAlignment="1">
      <alignment horizontal="left" vertical="center" wrapText="1"/>
    </xf>
    <xf numFmtId="0" fontId="24" fillId="0" borderId="19" xfId="0" applyFont="1" applyFill="1" applyBorder="1" applyAlignment="1">
      <alignment horizontal="left" vertical="center" wrapText="1"/>
    </xf>
    <xf numFmtId="0" fontId="24" fillId="0" borderId="11" xfId="0" applyFont="1" applyFill="1" applyBorder="1" applyAlignment="1">
      <alignment horizontal="left" vertical="center" wrapText="1"/>
    </xf>
    <xf numFmtId="0" fontId="19" fillId="0" borderId="4" xfId="0" applyFont="1" applyBorder="1" applyAlignment="1">
      <alignment wrapText="1"/>
    </xf>
    <xf numFmtId="0" fontId="24" fillId="0" borderId="23" xfId="0" applyFont="1" applyFill="1" applyBorder="1" applyAlignment="1">
      <alignment horizontal="left" vertical="center" wrapText="1"/>
    </xf>
    <xf numFmtId="0" fontId="19" fillId="0" borderId="27" xfId="1" applyFont="1" applyBorder="1" applyAlignment="1">
      <alignment vertical="center" wrapText="1"/>
    </xf>
    <xf numFmtId="0" fontId="19" fillId="0" borderId="26" xfId="1" applyFont="1" applyFill="1" applyBorder="1" applyAlignment="1">
      <alignment horizontal="left" vertical="center" wrapText="1"/>
    </xf>
    <xf numFmtId="0" fontId="24" fillId="0" borderId="22" xfId="0" applyFont="1" applyFill="1" applyBorder="1" applyAlignment="1">
      <alignment vertical="center" wrapText="1"/>
    </xf>
    <xf numFmtId="0" fontId="23" fillId="0" borderId="25" xfId="0" applyFont="1" applyFill="1" applyBorder="1" applyAlignment="1">
      <alignment vertical="center" wrapText="1"/>
    </xf>
    <xf numFmtId="0" fontId="19" fillId="0" borderId="26" xfId="1" applyFont="1" applyBorder="1" applyAlignment="1">
      <alignment vertical="center" wrapText="1"/>
    </xf>
    <xf numFmtId="0" fontId="19" fillId="0" borderId="27" xfId="1" applyFont="1" applyBorder="1" applyAlignment="1">
      <alignment wrapText="1"/>
    </xf>
    <xf numFmtId="0" fontId="19" fillId="0" borderId="26" xfId="1" applyFont="1" applyFill="1" applyBorder="1" applyAlignment="1">
      <alignment horizontal="left" vertical="top" wrapText="1"/>
    </xf>
    <xf numFmtId="0" fontId="28" fillId="0" borderId="4" xfId="1" applyFont="1" applyBorder="1" applyAlignment="1">
      <alignment wrapText="1"/>
    </xf>
    <xf numFmtId="0" fontId="28" fillId="0" borderId="31" xfId="1" applyFont="1" applyBorder="1" applyAlignment="1">
      <alignment vertical="center" wrapText="1"/>
    </xf>
    <xf numFmtId="0" fontId="30" fillId="0" borderId="3" xfId="0" applyFont="1" applyFill="1" applyBorder="1" applyAlignment="1">
      <alignment vertical="center"/>
    </xf>
    <xf numFmtId="0" fontId="19" fillId="0" borderId="5" xfId="1" applyFont="1" applyFill="1" applyBorder="1" applyAlignment="1">
      <alignment vertical="center" wrapText="1"/>
    </xf>
    <xf numFmtId="0" fontId="0" fillId="0" borderId="0" xfId="0" applyFont="1" applyAlignment="1"/>
    <xf numFmtId="0" fontId="19" fillId="0" borderId="3" xfId="1" applyFont="1" applyFill="1" applyBorder="1" applyAlignment="1">
      <alignment horizontal="left" vertical="center" wrapText="1"/>
    </xf>
    <xf numFmtId="0" fontId="30" fillId="0" borderId="3" xfId="0" applyFont="1" applyFill="1" applyBorder="1" applyAlignment="1">
      <alignment horizontal="left" vertical="center" wrapText="1"/>
    </xf>
    <xf numFmtId="0" fontId="30" fillId="0" borderId="5" xfId="0" applyFont="1" applyFill="1" applyBorder="1" applyAlignment="1">
      <alignment vertical="center" wrapText="1"/>
    </xf>
    <xf numFmtId="0" fontId="19" fillId="0" borderId="31" xfId="1" applyFont="1" applyBorder="1" applyAlignment="1">
      <alignment vertical="center" wrapText="1"/>
    </xf>
    <xf numFmtId="0" fontId="20" fillId="0" borderId="0" xfId="0" applyFont="1" applyAlignment="1">
      <alignment vertical="center"/>
    </xf>
    <xf numFmtId="0" fontId="27" fillId="0" borderId="0" xfId="0" applyFont="1" applyAlignment="1"/>
    <xf numFmtId="0" fontId="22" fillId="0" borderId="0" xfId="0" applyFont="1" applyAlignment="1">
      <alignment horizontal="left" vertical="center"/>
    </xf>
    <xf numFmtId="0" fontId="30" fillId="2" borderId="5" xfId="0" applyFont="1" applyFill="1" applyBorder="1" applyAlignment="1">
      <alignment horizontal="center" vertical="center" wrapText="1"/>
    </xf>
    <xf numFmtId="0" fontId="19" fillId="0" borderId="0" xfId="0" applyFont="1" applyAlignment="1">
      <alignment horizontal="center" vertical="center"/>
    </xf>
    <xf numFmtId="0" fontId="19" fillId="0" borderId="5" xfId="0" applyFont="1" applyBorder="1" applyAlignment="1">
      <alignment vertical="center" wrapText="1"/>
    </xf>
    <xf numFmtId="0" fontId="19" fillId="0" borderId="5" xfId="0" applyFont="1" applyBorder="1" applyAlignment="1">
      <alignment horizontal="center" vertical="center"/>
    </xf>
    <xf numFmtId="0" fontId="19" fillId="0" borderId="5" xfId="0" applyFont="1" applyBorder="1" applyAlignment="1">
      <alignment horizontal="center" vertical="center" wrapText="1"/>
    </xf>
    <xf numFmtId="0" fontId="34" fillId="0" borderId="0" xfId="0" applyFont="1" applyAlignment="1">
      <alignment horizontal="left"/>
    </xf>
    <xf numFmtId="0" fontId="35" fillId="0" borderId="0" xfId="0" applyFont="1" applyAlignment="1">
      <alignment vertical="center" wrapText="1"/>
    </xf>
    <xf numFmtId="0" fontId="37" fillId="0" borderId="0" xfId="0" applyFont="1" applyAlignment="1">
      <alignment vertical="center" wrapText="1"/>
    </xf>
    <xf numFmtId="0" fontId="15" fillId="0" borderId="0" xfId="0" applyFont="1" applyAlignment="1">
      <alignment horizontal="left" vertical="center"/>
    </xf>
    <xf numFmtId="0" fontId="20" fillId="0" borderId="0" xfId="0" applyFont="1" applyAlignment="1">
      <alignment horizontal="left" vertical="center"/>
    </xf>
    <xf numFmtId="0" fontId="19" fillId="0" borderId="0" xfId="0" applyFont="1" applyAlignment="1">
      <alignment vertical="center" wrapText="1"/>
    </xf>
    <xf numFmtId="167" fontId="19" fillId="0" borderId="5" xfId="0" applyNumberFormat="1" applyFont="1" applyBorder="1" applyAlignment="1">
      <alignment horizontal="right" vertical="center" wrapText="1"/>
    </xf>
    <xf numFmtId="0" fontId="15" fillId="0" borderId="5" xfId="0" applyFont="1" applyBorder="1" applyAlignment="1"/>
    <xf numFmtId="0" fontId="15" fillId="0" borderId="5" xfId="0" applyFont="1" applyBorder="1"/>
    <xf numFmtId="0" fontId="15" fillId="0" borderId="0" xfId="0" applyFont="1"/>
    <xf numFmtId="0" fontId="8" fillId="4" borderId="5" xfId="0" applyFont="1" applyFill="1" applyBorder="1" applyAlignment="1">
      <alignment vertical="top" wrapText="1"/>
    </xf>
    <xf numFmtId="0" fontId="8" fillId="0" borderId="5" xfId="0" applyFont="1" applyBorder="1" applyAlignment="1">
      <alignment horizontal="left" vertical="center" wrapText="1"/>
    </xf>
    <xf numFmtId="0" fontId="25" fillId="0" borderId="0" xfId="0" applyFont="1" applyAlignment="1">
      <alignment horizontal="left" vertical="center"/>
    </xf>
    <xf numFmtId="0" fontId="22" fillId="0" borderId="0" xfId="0" applyFont="1" applyAlignment="1">
      <alignment horizontal="left" vertical="center" wrapText="1"/>
    </xf>
    <xf numFmtId="0" fontId="3" fillId="0" borderId="0" xfId="0" applyFont="1" applyAlignment="1">
      <alignment horizontal="left" vertical="center"/>
    </xf>
    <xf numFmtId="0" fontId="30" fillId="0" borderId="5" xfId="0" applyFont="1" applyBorder="1" applyAlignment="1">
      <alignment horizontal="left" vertical="center" wrapText="1"/>
    </xf>
    <xf numFmtId="0" fontId="19" fillId="0" borderId="5" xfId="0" applyFont="1" applyBorder="1" applyAlignment="1">
      <alignment horizontal="left" vertical="center" wrapText="1"/>
    </xf>
    <xf numFmtId="0" fontId="19" fillId="0" borderId="1" xfId="0" applyFont="1" applyBorder="1" applyAlignment="1">
      <alignment horizontal="left" vertical="center" wrapText="1"/>
    </xf>
    <xf numFmtId="0" fontId="19" fillId="0" borderId="5" xfId="0" applyFont="1" applyBorder="1" applyAlignment="1">
      <alignment horizontal="right" vertical="center" wrapText="1"/>
    </xf>
    <xf numFmtId="0" fontId="40" fillId="0" borderId="5" xfId="0" applyFont="1" applyBorder="1" applyAlignment="1">
      <alignment horizontal="left" vertical="center" wrapText="1"/>
    </xf>
    <xf numFmtId="0" fontId="41" fillId="0" borderId="5" xfId="0" applyFont="1" applyBorder="1" applyAlignment="1">
      <alignment horizontal="left" vertical="center" wrapText="1"/>
    </xf>
    <xf numFmtId="0" fontId="34" fillId="0" borderId="0" xfId="0" applyFont="1" applyAlignment="1">
      <alignment horizontal="left" vertical="center"/>
    </xf>
    <xf numFmtId="0" fontId="15" fillId="2" borderId="0" xfId="0" applyFont="1" applyFill="1" applyAlignment="1">
      <alignment horizontal="center" vertical="center" wrapText="1"/>
    </xf>
    <xf numFmtId="0" fontId="15" fillId="2" borderId="5" xfId="0" applyFont="1" applyFill="1" applyBorder="1" applyAlignment="1">
      <alignment horizontal="center" vertical="center" wrapText="1"/>
    </xf>
    <xf numFmtId="4" fontId="15" fillId="2" borderId="5" xfId="0" applyNumberFormat="1" applyFont="1" applyFill="1" applyBorder="1" applyAlignment="1">
      <alignment horizontal="center" vertical="center" wrapText="1"/>
    </xf>
    <xf numFmtId="0" fontId="30" fillId="0" borderId="5" xfId="0" applyFont="1" applyBorder="1" applyAlignment="1">
      <alignment horizontal="center" wrapText="1"/>
    </xf>
    <xf numFmtId="4" fontId="30" fillId="0" borderId="5" xfId="0" applyNumberFormat="1" applyFont="1" applyBorder="1" applyAlignment="1">
      <alignment horizontal="center" wrapText="1"/>
    </xf>
    <xf numFmtId="4" fontId="30" fillId="2" borderId="5" xfId="0" applyNumberFormat="1" applyFont="1" applyFill="1" applyBorder="1" applyAlignment="1">
      <alignment horizontal="center" wrapText="1"/>
    </xf>
    <xf numFmtId="0" fontId="30" fillId="2" borderId="5" xfId="0" applyFont="1" applyFill="1" applyBorder="1" applyAlignment="1">
      <alignment horizontal="center" wrapText="1"/>
    </xf>
    <xf numFmtId="0" fontId="22" fillId="0" borderId="0" xfId="0" applyFont="1" applyAlignment="1">
      <alignment vertical="center" wrapText="1"/>
    </xf>
    <xf numFmtId="0" fontId="10" fillId="0" borderId="0" xfId="0" applyFont="1" applyAlignment="1">
      <alignment horizontal="left" vertical="center" wrapText="1"/>
    </xf>
    <xf numFmtId="0" fontId="42" fillId="0" borderId="0" xfId="0" applyFont="1" applyAlignment="1">
      <alignment vertical="top" wrapText="1"/>
    </xf>
    <xf numFmtId="166" fontId="15" fillId="0" borderId="5" xfId="0" applyNumberFormat="1" applyFont="1" applyBorder="1"/>
    <xf numFmtId="0" fontId="22" fillId="0" borderId="0" xfId="0" applyFont="1" applyAlignment="1">
      <alignment wrapText="1"/>
    </xf>
    <xf numFmtId="0" fontId="15" fillId="0" borderId="0" xfId="0" applyFont="1" applyAlignment="1">
      <alignment vertical="center" wrapText="1"/>
    </xf>
    <xf numFmtId="10" fontId="1" fillId="0" borderId="0" xfId="0" applyNumberFormat="1" applyFont="1"/>
    <xf numFmtId="0" fontId="25" fillId="0" borderId="5" xfId="0" applyFont="1" applyBorder="1" applyAlignment="1">
      <alignment horizontal="center"/>
    </xf>
    <xf numFmtId="164" fontId="25" fillId="0" borderId="5" xfId="0" applyNumberFormat="1" applyFont="1" applyBorder="1" applyAlignment="1">
      <alignment horizontal="center"/>
    </xf>
    <xf numFmtId="0" fontId="9" fillId="0" borderId="5" xfId="0" applyFont="1" applyBorder="1" applyAlignment="1">
      <alignment horizontal="center"/>
    </xf>
    <xf numFmtId="10" fontId="9" fillId="0" borderId="5" xfId="0" applyNumberFormat="1" applyFont="1" applyBorder="1" applyAlignment="1">
      <alignment horizontal="center"/>
    </xf>
    <xf numFmtId="0" fontId="11" fillId="0" borderId="5" xfId="0" applyFont="1" applyBorder="1" applyAlignment="1"/>
    <xf numFmtId="0" fontId="11" fillId="0" borderId="5" xfId="0" applyFont="1" applyBorder="1"/>
    <xf numFmtId="0" fontId="11" fillId="0" borderId="0" xfId="0" applyFont="1"/>
    <xf numFmtId="0" fontId="19" fillId="3"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9" fillId="0" borderId="0" xfId="0" applyFont="1" applyFill="1" applyAlignment="1">
      <alignment horizontal="center" vertical="center" wrapText="1"/>
    </xf>
    <xf numFmtId="0" fontId="30" fillId="0" borderId="0" xfId="0" applyFont="1" applyFill="1" applyAlignment="1">
      <alignment horizontal="left" vertical="center" wrapText="1"/>
    </xf>
    <xf numFmtId="0" fontId="18" fillId="0" borderId="29" xfId="0" applyFont="1" applyFill="1" applyBorder="1" applyAlignment="1"/>
    <xf numFmtId="0" fontId="30" fillId="0" borderId="30" xfId="0" applyFont="1" applyFill="1" applyBorder="1" applyAlignment="1">
      <alignment horizontal="left" vertical="center" wrapText="1"/>
    </xf>
    <xf numFmtId="0" fontId="29" fillId="0" borderId="4" xfId="0" applyFont="1" applyFill="1" applyBorder="1"/>
    <xf numFmtId="0" fontId="18" fillId="0" borderId="0" xfId="0" applyFont="1" applyFill="1"/>
    <xf numFmtId="0" fontId="19" fillId="0" borderId="39" xfId="1" applyFont="1" applyFill="1" applyBorder="1" applyAlignment="1">
      <alignment horizontal="left" vertical="center" wrapText="1"/>
    </xf>
    <xf numFmtId="0" fontId="19" fillId="0" borderId="40" xfId="1" applyFont="1" applyFill="1" applyBorder="1" applyAlignment="1">
      <alignment horizontal="left" vertical="center" wrapText="1"/>
    </xf>
    <xf numFmtId="0" fontId="30" fillId="0" borderId="22" xfId="0" applyFont="1" applyFill="1" applyBorder="1" applyAlignment="1">
      <alignment horizontal="left" vertical="center" wrapText="1"/>
    </xf>
    <xf numFmtId="0" fontId="19" fillId="0" borderId="0" xfId="0" applyFont="1" applyFill="1" applyAlignment="1">
      <alignment wrapText="1"/>
    </xf>
    <xf numFmtId="0" fontId="30" fillId="0" borderId="0" xfId="0" applyFont="1" applyFill="1" applyAlignment="1">
      <alignment horizontal="left" wrapText="1"/>
    </xf>
    <xf numFmtId="0" fontId="18" fillId="0" borderId="3" xfId="0" applyFont="1" applyFill="1" applyBorder="1" applyAlignment="1"/>
    <xf numFmtId="0" fontId="19" fillId="0" borderId="0" xfId="0" applyFont="1" applyFill="1" applyAlignment="1">
      <alignment horizontal="left" vertical="center" wrapText="1"/>
    </xf>
    <xf numFmtId="0" fontId="19" fillId="0" borderId="0" xfId="0" applyFont="1" applyFill="1" applyAlignment="1">
      <alignment horizontal="left" wrapText="1"/>
    </xf>
    <xf numFmtId="0" fontId="18" fillId="0" borderId="0" xfId="0" applyFont="1" applyFill="1" applyAlignment="1">
      <alignment horizontal="left"/>
    </xf>
    <xf numFmtId="0" fontId="19" fillId="0" borderId="35" xfId="1" applyFont="1" applyBorder="1" applyAlignment="1">
      <alignment wrapText="1"/>
    </xf>
    <xf numFmtId="0" fontId="19" fillId="0" borderId="0" xfId="0" applyFont="1"/>
    <xf numFmtId="0" fontId="18" fillId="0" borderId="0" xfId="0" applyFont="1"/>
    <xf numFmtId="0" fontId="6" fillId="0" borderId="5" xfId="0" applyFont="1" applyBorder="1" applyAlignment="1">
      <alignment horizontal="left" vertical="center" wrapText="1"/>
    </xf>
    <xf numFmtId="0" fontId="5" fillId="0" borderId="5" xfId="0" applyFont="1" applyBorder="1" applyAlignment="1">
      <alignment horizontal="center" vertical="center" wrapText="1"/>
    </xf>
    <xf numFmtId="0" fontId="19" fillId="4" borderId="5" xfId="0" applyFont="1" applyFill="1" applyBorder="1" applyAlignment="1">
      <alignment horizontal="left" vertical="center" wrapText="1"/>
    </xf>
    <xf numFmtId="0" fontId="23" fillId="0" borderId="5" xfId="0" applyFont="1" applyBorder="1" applyAlignment="1">
      <alignment horizontal="center" vertical="center"/>
    </xf>
    <xf numFmtId="0" fontId="23" fillId="0" borderId="3" xfId="0" applyFont="1" applyBorder="1" applyAlignment="1">
      <alignment horizontal="center" vertical="center"/>
    </xf>
    <xf numFmtId="0" fontId="19" fillId="4" borderId="5" xfId="0" applyFont="1" applyFill="1" applyBorder="1" applyAlignment="1">
      <alignment vertical="center" wrapText="1"/>
    </xf>
    <xf numFmtId="0" fontId="23" fillId="0" borderId="5" xfId="0" applyFont="1" applyBorder="1" applyAlignment="1">
      <alignment vertical="center" wrapText="1"/>
    </xf>
    <xf numFmtId="0" fontId="19" fillId="4" borderId="11" xfId="0" applyFont="1" applyFill="1" applyBorder="1" applyAlignment="1">
      <alignment horizontal="left" vertical="center" wrapText="1"/>
    </xf>
    <xf numFmtId="0" fontId="23" fillId="0" borderId="11" xfId="0" applyFont="1" applyBorder="1" applyAlignment="1">
      <alignment horizontal="center" vertical="center"/>
    </xf>
    <xf numFmtId="0" fontId="23" fillId="0" borderId="22" xfId="0" applyFont="1" applyBorder="1" applyAlignment="1">
      <alignment horizontal="center" vertical="center"/>
    </xf>
    <xf numFmtId="0" fontId="19" fillId="4" borderId="11" xfId="0" applyFont="1" applyFill="1" applyBorder="1" applyAlignment="1">
      <alignment vertical="center" wrapText="1"/>
    </xf>
    <xf numFmtId="0" fontId="23" fillId="0" borderId="11" xfId="0" applyFont="1" applyBorder="1" applyAlignment="1">
      <alignment vertical="center" wrapText="1"/>
    </xf>
    <xf numFmtId="3" fontId="23" fillId="0" borderId="11" xfId="0" applyNumberFormat="1" applyFont="1" applyBorder="1" applyAlignment="1">
      <alignment horizontal="center" vertical="center"/>
    </xf>
    <xf numFmtId="0" fontId="23" fillId="4" borderId="11" xfId="0" applyFont="1" applyFill="1" applyBorder="1" applyAlignment="1">
      <alignment vertical="center" wrapText="1"/>
    </xf>
    <xf numFmtId="3" fontId="23" fillId="0" borderId="5" xfId="0" applyNumberFormat="1" applyFont="1" applyBorder="1" applyAlignment="1">
      <alignment horizontal="center" vertical="center"/>
    </xf>
    <xf numFmtId="0" fontId="23" fillId="4" borderId="5" xfId="0" applyFont="1" applyFill="1" applyBorder="1" applyAlignment="1">
      <alignment vertical="center" wrapText="1"/>
    </xf>
    <xf numFmtId="0" fontId="23" fillId="0" borderId="5" xfId="0" applyFont="1" applyBorder="1" applyAlignment="1">
      <alignment horizontal="left" vertical="center" wrapText="1"/>
    </xf>
    <xf numFmtId="0" fontId="46" fillId="4" borderId="11" xfId="0" applyFont="1" applyFill="1" applyBorder="1" applyAlignment="1">
      <alignment vertical="center" wrapText="1"/>
    </xf>
    <xf numFmtId="0" fontId="23" fillId="0" borderId="11" xfId="0" applyFont="1" applyBorder="1" applyAlignment="1">
      <alignment horizontal="left" vertical="center" wrapText="1"/>
    </xf>
    <xf numFmtId="0" fontId="19" fillId="0" borderId="11" xfId="0" applyFont="1" applyBorder="1" applyAlignment="1">
      <alignment vertical="center" wrapText="1"/>
    </xf>
    <xf numFmtId="3" fontId="23" fillId="0" borderId="22" xfId="0" applyNumberFormat="1" applyFont="1" applyBorder="1" applyAlignment="1">
      <alignment horizontal="center" vertical="center"/>
    </xf>
    <xf numFmtId="0" fontId="19" fillId="0" borderId="0" xfId="0" applyFont="1" applyAlignment="1">
      <alignment horizontal="left" vertical="center" wrapText="1"/>
    </xf>
    <xf numFmtId="0" fontId="1" fillId="0" borderId="0" xfId="0" applyFont="1" applyAlignment="1">
      <alignment wrapText="1"/>
    </xf>
    <xf numFmtId="0" fontId="27" fillId="0" borderId="0" xfId="0" applyFont="1" applyAlignment="1"/>
    <xf numFmtId="0" fontId="0" fillId="0" borderId="0" xfId="0" applyFont="1" applyAlignment="1"/>
    <xf numFmtId="0" fontId="47" fillId="0" borderId="0" xfId="0" applyFont="1" applyFill="1" applyAlignment="1"/>
    <xf numFmtId="0" fontId="16" fillId="0" borderId="5" xfId="0" applyFont="1" applyFill="1" applyBorder="1" applyAlignment="1">
      <alignment horizontal="left" vertical="center" wrapText="1"/>
    </xf>
    <xf numFmtId="0" fontId="12" fillId="0" borderId="29" xfId="0" applyFont="1" applyFill="1" applyBorder="1" applyAlignment="1"/>
    <xf numFmtId="0" fontId="12" fillId="0" borderId="0" xfId="0" applyFont="1" applyFill="1"/>
    <xf numFmtId="0" fontId="16" fillId="0" borderId="0" xfId="0" applyFont="1" applyFill="1" applyAlignment="1">
      <alignment wrapText="1"/>
    </xf>
    <xf numFmtId="0" fontId="16" fillId="0" borderId="25" xfId="0" applyFont="1" applyFill="1" applyBorder="1" applyAlignment="1">
      <alignment vertical="center" wrapText="1"/>
    </xf>
    <xf numFmtId="0" fontId="12" fillId="0" borderId="4" xfId="0" applyFont="1" applyFill="1" applyBorder="1" applyAlignment="1"/>
    <xf numFmtId="0" fontId="16" fillId="0" borderId="25" xfId="0" applyFont="1" applyFill="1" applyBorder="1" applyAlignment="1">
      <alignment horizontal="left" vertical="center" wrapText="1"/>
    </xf>
    <xf numFmtId="0" fontId="12" fillId="0" borderId="0" xfId="0" applyFont="1" applyFill="1" applyAlignment="1">
      <alignment horizontal="left"/>
    </xf>
    <xf numFmtId="0" fontId="0" fillId="0" borderId="0" xfId="0" applyFont="1" applyAlignment="1"/>
    <xf numFmtId="0" fontId="27" fillId="0" borderId="4" xfId="0" applyFont="1" applyBorder="1"/>
    <xf numFmtId="0" fontId="0" fillId="0" borderId="0" xfId="0" pivotButton="1" applyFont="1" applyAlignment="1"/>
    <xf numFmtId="0" fontId="0" fillId="0" borderId="0" xfId="0" applyNumberFormat="1" applyFont="1" applyAlignment="1"/>
    <xf numFmtId="9" fontId="0" fillId="0" borderId="0" xfId="0" applyNumberFormat="1" applyFont="1" applyAlignment="1"/>
    <xf numFmtId="43" fontId="0" fillId="0" borderId="0" xfId="0" applyNumberFormat="1" applyFont="1" applyAlignment="1"/>
    <xf numFmtId="168" fontId="0" fillId="0" borderId="4" xfId="3" applyNumberFormat="1" applyFont="1" applyBorder="1"/>
    <xf numFmtId="41" fontId="0" fillId="0" borderId="0" xfId="2" applyFont="1" applyAlignment="1"/>
    <xf numFmtId="169" fontId="0" fillId="0" borderId="0" xfId="0" applyNumberFormat="1" applyFont="1" applyAlignment="1"/>
    <xf numFmtId="0" fontId="0" fillId="0" borderId="0" xfId="0" applyFont="1" applyAlignment="1"/>
    <xf numFmtId="42" fontId="0" fillId="0" borderId="0" xfId="4" applyFont="1" applyAlignment="1"/>
    <xf numFmtId="0" fontId="30" fillId="0" borderId="1" xfId="0" applyFont="1" applyBorder="1" applyAlignment="1">
      <alignment horizontal="left" vertical="top" wrapText="1"/>
    </xf>
    <xf numFmtId="0" fontId="29" fillId="0" borderId="2" xfId="0" applyFont="1" applyBorder="1"/>
    <xf numFmtId="0" fontId="29" fillId="0" borderId="3" xfId="0" applyFont="1" applyBorder="1"/>
    <xf numFmtId="0" fontId="30" fillId="0" borderId="1" xfId="0" applyFont="1" applyBorder="1" applyAlignment="1">
      <alignment horizontal="left" vertical="center" wrapText="1"/>
    </xf>
    <xf numFmtId="0" fontId="30" fillId="0" borderId="1" xfId="0" applyFont="1" applyFill="1" applyBorder="1" applyAlignment="1">
      <alignment horizontal="left" vertical="center" wrapText="1"/>
    </xf>
    <xf numFmtId="0" fontId="29" fillId="0" borderId="2" xfId="0" applyFont="1" applyFill="1" applyBorder="1"/>
    <xf numFmtId="0" fontId="29" fillId="0" borderId="3" xfId="0" applyFont="1" applyFill="1" applyBorder="1"/>
    <xf numFmtId="0" fontId="16" fillId="0" borderId="27" xfId="0" applyFont="1" applyFill="1" applyBorder="1" applyAlignment="1">
      <alignment horizontal="left" vertical="center" wrapText="1"/>
    </xf>
    <xf numFmtId="0" fontId="16" fillId="0" borderId="31" xfId="0" applyFont="1" applyFill="1" applyBorder="1" applyAlignment="1">
      <alignment horizontal="left" vertical="center" wrapText="1"/>
    </xf>
    <xf numFmtId="0" fontId="16" fillId="0" borderId="26" xfId="0" applyFont="1" applyFill="1" applyBorder="1" applyAlignment="1">
      <alignment horizontal="left" vertical="center" wrapText="1"/>
    </xf>
    <xf numFmtId="0" fontId="30" fillId="0" borderId="32" xfId="0" applyFont="1" applyFill="1" applyBorder="1" applyAlignment="1">
      <alignment horizontal="left" vertical="center" wrapText="1"/>
    </xf>
    <xf numFmtId="0" fontId="30" fillId="0" borderId="28" xfId="0" applyFont="1" applyFill="1" applyBorder="1" applyAlignment="1">
      <alignment horizontal="left" vertical="center" wrapText="1"/>
    </xf>
    <xf numFmtId="0" fontId="30" fillId="0" borderId="33" xfId="0" applyFont="1" applyFill="1" applyBorder="1" applyAlignment="1">
      <alignment horizontal="left" vertical="center" wrapText="1"/>
    </xf>
    <xf numFmtId="0" fontId="30" fillId="0" borderId="34" xfId="0" applyFont="1" applyFill="1" applyBorder="1" applyAlignment="1">
      <alignment horizontal="left" vertical="center" wrapText="1"/>
    </xf>
    <xf numFmtId="0" fontId="30" fillId="0" borderId="4" xfId="0" applyFont="1" applyFill="1" applyBorder="1" applyAlignment="1">
      <alignment horizontal="left" vertical="center" wrapText="1"/>
    </xf>
    <xf numFmtId="0" fontId="30" fillId="0" borderId="35" xfId="0" applyFont="1" applyFill="1" applyBorder="1" applyAlignment="1">
      <alignment horizontal="left" vertical="center" wrapText="1"/>
    </xf>
    <xf numFmtId="0" fontId="30" fillId="0" borderId="36" xfId="0" applyFont="1" applyFill="1" applyBorder="1" applyAlignment="1">
      <alignment horizontal="left" vertical="center" wrapText="1"/>
    </xf>
    <xf numFmtId="0" fontId="30" fillId="0" borderId="37" xfId="0" applyFont="1" applyFill="1" applyBorder="1" applyAlignment="1">
      <alignment horizontal="left" vertical="center" wrapText="1"/>
    </xf>
    <xf numFmtId="0" fontId="30" fillId="0" borderId="38" xfId="0" applyFont="1" applyFill="1" applyBorder="1" applyAlignment="1">
      <alignment horizontal="left" vertical="center" wrapText="1"/>
    </xf>
    <xf numFmtId="0" fontId="16" fillId="0" borderId="32" xfId="0" applyFont="1" applyFill="1" applyBorder="1" applyAlignment="1">
      <alignment horizontal="left" vertical="center" wrapText="1"/>
    </xf>
    <xf numFmtId="0" fontId="16" fillId="0" borderId="34" xfId="0" applyFont="1" applyFill="1" applyBorder="1" applyAlignment="1">
      <alignment horizontal="left" vertical="center" wrapText="1"/>
    </xf>
    <xf numFmtId="0" fontId="16" fillId="0" borderId="36" xfId="0" applyFont="1" applyFill="1" applyBorder="1" applyAlignment="1">
      <alignment horizontal="left" vertical="center" wrapText="1"/>
    </xf>
    <xf numFmtId="0" fontId="30" fillId="0" borderId="30" xfId="0" applyFont="1" applyFill="1" applyBorder="1" applyAlignment="1">
      <alignment horizontal="left" vertical="center" wrapText="1"/>
    </xf>
    <xf numFmtId="0" fontId="29" fillId="0" borderId="4" xfId="0" applyFont="1" applyFill="1" applyBorder="1"/>
    <xf numFmtId="0" fontId="22" fillId="2" borderId="1" xfId="0" applyFont="1" applyFill="1" applyBorder="1" applyAlignment="1">
      <alignment horizontal="left" vertical="center" wrapText="1"/>
    </xf>
    <xf numFmtId="0" fontId="27" fillId="0" borderId="2" xfId="0" applyFont="1" applyBorder="1"/>
    <xf numFmtId="0" fontId="27" fillId="0" borderId="3" xfId="0" applyFont="1" applyBorder="1"/>
    <xf numFmtId="0" fontId="16" fillId="0" borderId="25" xfId="0" applyFont="1" applyFill="1" applyBorder="1" applyAlignment="1">
      <alignment horizontal="left" vertical="center" wrapText="1"/>
    </xf>
    <xf numFmtId="0" fontId="30" fillId="0" borderId="25" xfId="0" applyFont="1" applyFill="1" applyBorder="1" applyAlignment="1">
      <alignment horizontal="left" vertical="center" wrapText="1"/>
    </xf>
    <xf numFmtId="0" fontId="22" fillId="0" borderId="0" xfId="0" applyFont="1" applyAlignment="1">
      <alignment horizontal="left" wrapText="1"/>
    </xf>
    <xf numFmtId="0" fontId="27" fillId="0" borderId="0" xfId="0" applyFont="1" applyAlignment="1"/>
    <xf numFmtId="0" fontId="3" fillId="0" borderId="0" xfId="0" applyFont="1" applyAlignment="1">
      <alignment horizontal="center" wrapText="1"/>
    </xf>
    <xf numFmtId="0" fontId="3" fillId="0" borderId="1" xfId="0" applyFont="1" applyBorder="1" applyAlignment="1">
      <alignment horizontal="left" vertical="center" wrapText="1"/>
    </xf>
    <xf numFmtId="0" fontId="22" fillId="2" borderId="1" xfId="0" applyFont="1" applyFill="1" applyBorder="1" applyAlignment="1">
      <alignment horizontal="center" vertical="center" wrapText="1"/>
    </xf>
    <xf numFmtId="0" fontId="22" fillId="0" borderId="0" xfId="0" applyFont="1" applyAlignment="1">
      <alignment horizontal="left" vertical="center" wrapText="1"/>
    </xf>
    <xf numFmtId="0" fontId="10" fillId="0" borderId="0" xfId="0" applyFont="1" applyAlignment="1">
      <alignment wrapText="1"/>
    </xf>
    <xf numFmtId="0" fontId="13" fillId="0" borderId="0" xfId="0" applyFont="1" applyAlignment="1">
      <alignment vertical="top" wrapText="1"/>
    </xf>
    <xf numFmtId="0" fontId="7" fillId="2" borderId="7" xfId="0" applyFont="1" applyFill="1" applyBorder="1" applyAlignment="1">
      <alignment horizontal="center" vertical="center" wrapText="1"/>
    </xf>
    <xf numFmtId="0" fontId="3" fillId="0" borderId="9" xfId="0" applyFont="1" applyBorder="1"/>
    <xf numFmtId="0" fontId="3" fillId="0" borderId="10" xfId="0" applyFont="1" applyBorder="1"/>
    <xf numFmtId="0" fontId="13" fillId="3" borderId="1" xfId="0" applyFont="1" applyFill="1" applyBorder="1" applyAlignment="1">
      <alignment horizontal="left" vertical="top" wrapText="1"/>
    </xf>
    <xf numFmtId="0" fontId="22" fillId="0" borderId="6" xfId="0" applyFont="1" applyBorder="1" applyAlignment="1">
      <alignment horizontal="left" vertical="center" wrapText="1"/>
    </xf>
    <xf numFmtId="0" fontId="27" fillId="0" borderId="6" xfId="0" applyFont="1" applyBorder="1"/>
    <xf numFmtId="0" fontId="11" fillId="0" borderId="0" xfId="0" applyFont="1"/>
    <xf numFmtId="0" fontId="15" fillId="2" borderId="14" xfId="0" applyFont="1" applyFill="1" applyBorder="1" applyAlignment="1">
      <alignment horizontal="center" vertical="center" wrapText="1"/>
    </xf>
    <xf numFmtId="0" fontId="27" fillId="0" borderId="15" xfId="0" applyFont="1" applyBorder="1"/>
    <xf numFmtId="0" fontId="27" fillId="0" borderId="17" xfId="0" applyFont="1" applyBorder="1"/>
    <xf numFmtId="0" fontId="27" fillId="0" borderId="18" xfId="0" applyFont="1" applyBorder="1"/>
    <xf numFmtId="0" fontId="15" fillId="2" borderId="7" xfId="0" applyFont="1" applyFill="1" applyBorder="1" applyAlignment="1">
      <alignment horizontal="center" vertical="center" wrapText="1"/>
    </xf>
    <xf numFmtId="0" fontId="27" fillId="0" borderId="10" xfId="0" applyFont="1" applyBorder="1"/>
    <xf numFmtId="0" fontId="15" fillId="2" borderId="12" xfId="0" applyFont="1" applyFill="1" applyBorder="1" applyAlignment="1">
      <alignment horizontal="center" vertical="center" wrapText="1"/>
    </xf>
    <xf numFmtId="0" fontId="27" fillId="0" borderId="13" xfId="0" applyFont="1" applyBorder="1"/>
    <xf numFmtId="0" fontId="30" fillId="2" borderId="7" xfId="0" applyFont="1" applyFill="1" applyBorder="1" applyAlignment="1">
      <alignment horizontal="center" vertical="center" wrapText="1"/>
    </xf>
    <xf numFmtId="0" fontId="29" fillId="0" borderId="9" xfId="0" applyFont="1" applyBorder="1"/>
    <xf numFmtId="0" fontId="29" fillId="0" borderId="10" xfId="0" applyFont="1" applyBorder="1"/>
    <xf numFmtId="0" fontId="42" fillId="0" borderId="20" xfId="0" applyFont="1" applyBorder="1" applyAlignment="1">
      <alignment vertical="top" wrapText="1"/>
    </xf>
    <xf numFmtId="0" fontId="27" fillId="0" borderId="21" xfId="0" applyFont="1" applyBorder="1"/>
    <xf numFmtId="0" fontId="27" fillId="0" borderId="22" xfId="0" applyFont="1" applyBorder="1"/>
    <xf numFmtId="0" fontId="30" fillId="0" borderId="1" xfId="0" applyFont="1" applyBorder="1" applyAlignment="1">
      <alignment horizontal="center" wrapText="1"/>
    </xf>
    <xf numFmtId="0" fontId="30" fillId="2" borderId="1" xfId="0" applyFont="1" applyFill="1" applyBorder="1" applyAlignment="1">
      <alignment horizontal="center" wrapText="1"/>
    </xf>
    <xf numFmtId="0" fontId="13" fillId="0" borderId="0" xfId="0" applyFont="1" applyAlignment="1">
      <alignment horizontal="left" wrapText="1"/>
    </xf>
    <xf numFmtId="0" fontId="13" fillId="0" borderId="1" xfId="0" applyFont="1" applyBorder="1" applyAlignment="1">
      <alignment horizontal="left"/>
    </xf>
    <xf numFmtId="0" fontId="13" fillId="4" borderId="20" xfId="0" applyFont="1" applyFill="1" applyBorder="1" applyAlignment="1">
      <alignment horizontal="center" wrapText="1"/>
    </xf>
    <xf numFmtId="0" fontId="30" fillId="0" borderId="19" xfId="0" applyFont="1" applyBorder="1" applyAlignment="1">
      <alignment horizontal="center" wrapText="1"/>
    </xf>
    <xf numFmtId="0" fontId="27" fillId="0" borderId="23" xfId="0" applyFont="1" applyBorder="1"/>
    <xf numFmtId="0" fontId="27" fillId="0" borderId="11" xfId="0" applyFont="1" applyBorder="1"/>
    <xf numFmtId="0" fontId="30" fillId="4" borderId="1" xfId="0" applyFont="1" applyFill="1" applyBorder="1" applyAlignment="1">
      <alignment horizontal="center" wrapText="1"/>
    </xf>
    <xf numFmtId="0" fontId="35" fillId="0" borderId="0" xfId="0" applyFont="1" applyAlignment="1">
      <alignment horizontal="left" vertical="center" wrapText="1"/>
    </xf>
    <xf numFmtId="0" fontId="25" fillId="0" borderId="0" xfId="0" applyFont="1" applyAlignment="1">
      <alignment horizontal="left" vertical="center" wrapText="1"/>
    </xf>
    <xf numFmtId="0" fontId="15" fillId="0" borderId="0" xfId="0" applyFont="1" applyAlignment="1">
      <alignment horizontal="left" vertical="center"/>
    </xf>
    <xf numFmtId="0" fontId="22" fillId="0" borderId="0" xfId="0" applyFont="1" applyAlignment="1">
      <alignment horizontal="left" vertical="center"/>
    </xf>
    <xf numFmtId="0" fontId="10" fillId="2" borderId="1" xfId="0" applyFont="1" applyFill="1" applyBorder="1" applyAlignment="1">
      <alignment horizontal="center" vertical="center" wrapText="1"/>
    </xf>
    <xf numFmtId="0" fontId="34" fillId="0" borderId="0" xfId="0" applyFont="1" applyAlignment="1">
      <alignment horizontal="left"/>
    </xf>
    <xf numFmtId="0" fontId="36" fillId="0" borderId="0" xfId="0" applyFont="1" applyAlignment="1">
      <alignment horizontal="left" vertical="center" wrapText="1"/>
    </xf>
    <xf numFmtId="0" fontId="30" fillId="2" borderId="19" xfId="0" applyFont="1" applyFill="1" applyBorder="1" applyAlignment="1">
      <alignment horizontal="center" vertical="center" wrapText="1"/>
    </xf>
    <xf numFmtId="0" fontId="29" fillId="0" borderId="11" xfId="0" applyFont="1" applyBorder="1"/>
    <xf numFmtId="0" fontId="15" fillId="0" borderId="0" xfId="0" applyFont="1" applyAlignment="1">
      <alignment horizontal="left" vertical="center" wrapText="1"/>
    </xf>
    <xf numFmtId="0" fontId="1" fillId="0" borderId="19" xfId="0" applyFont="1" applyBorder="1" applyAlignment="1">
      <alignment horizontal="center"/>
    </xf>
    <xf numFmtId="0" fontId="30" fillId="2" borderId="1" xfId="0" applyFont="1" applyFill="1" applyBorder="1" applyAlignment="1">
      <alignment horizontal="left" vertical="center" wrapText="1"/>
    </xf>
    <xf numFmtId="0" fontId="30" fillId="0" borderId="19" xfId="0" applyFont="1" applyBorder="1" applyAlignment="1">
      <alignment horizontal="left" vertical="center" wrapText="1"/>
    </xf>
    <xf numFmtId="0" fontId="19" fillId="0" borderId="23" xfId="0" applyFont="1" applyBorder="1"/>
    <xf numFmtId="0" fontId="19" fillId="0" borderId="11" xfId="0" applyFont="1" applyBorder="1"/>
    <xf numFmtId="0" fontId="19" fillId="0" borderId="2" xfId="0" applyFont="1" applyBorder="1"/>
    <xf numFmtId="0" fontId="19" fillId="0" borderId="3" xfId="0" applyFont="1" applyBorder="1"/>
    <xf numFmtId="0" fontId="44" fillId="0" borderId="19" xfId="0" applyFont="1" applyBorder="1" applyAlignment="1">
      <alignment horizontal="center" vertical="center" wrapText="1"/>
    </xf>
    <xf numFmtId="0" fontId="45" fillId="0" borderId="23" xfId="0" applyFont="1" applyBorder="1"/>
    <xf numFmtId="0" fontId="45" fillId="0" borderId="11" xfId="0" applyFont="1" applyBorder="1"/>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30" fillId="0" borderId="0" xfId="0" applyFont="1" applyAlignment="1">
      <alignment wrapText="1"/>
    </xf>
    <xf numFmtId="0" fontId="15" fillId="0" borderId="0" xfId="0" applyFont="1"/>
    <xf numFmtId="0" fontId="10" fillId="0" borderId="1" xfId="0" applyFont="1" applyBorder="1" applyAlignment="1">
      <alignment vertical="center" wrapText="1"/>
    </xf>
    <xf numFmtId="0" fontId="23" fillId="0" borderId="42" xfId="0" applyFont="1" applyFill="1" applyBorder="1" applyAlignment="1">
      <alignment horizontal="left" vertical="center" wrapText="1"/>
    </xf>
    <xf numFmtId="0" fontId="23" fillId="0" borderId="44" xfId="0" applyFont="1" applyFill="1" applyBorder="1" applyAlignment="1">
      <alignment horizontal="left" vertical="center" wrapText="1"/>
    </xf>
    <xf numFmtId="0" fontId="23" fillId="0" borderId="19" xfId="0" applyFont="1" applyFill="1" applyBorder="1" applyAlignment="1">
      <alignment horizontal="left" vertical="center" wrapText="1"/>
    </xf>
    <xf numFmtId="0" fontId="23" fillId="0" borderId="11" xfId="0" applyFont="1" applyFill="1" applyBorder="1" applyAlignment="1">
      <alignment horizontal="left" vertical="center" wrapText="1"/>
    </xf>
    <xf numFmtId="0" fontId="19" fillId="0" borderId="41" xfId="0" applyFont="1" applyFill="1" applyBorder="1" applyAlignment="1">
      <alignment horizontal="left" vertical="center" wrapText="1"/>
    </xf>
    <xf numFmtId="0" fontId="19" fillId="0" borderId="20" xfId="0" applyFont="1" applyFill="1" applyBorder="1" applyAlignment="1">
      <alignment horizontal="left" vertical="center" wrapText="1"/>
    </xf>
    <xf numFmtId="0" fontId="23" fillId="0" borderId="43"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23" fillId="0" borderId="41" xfId="0" applyFont="1" applyFill="1" applyBorder="1" applyAlignment="1">
      <alignment horizontal="left" vertical="center" wrapText="1"/>
    </xf>
    <xf numFmtId="0" fontId="23" fillId="0" borderId="30" xfId="0" applyFont="1" applyFill="1" applyBorder="1" applyAlignment="1">
      <alignment horizontal="left" vertical="center" wrapText="1"/>
    </xf>
    <xf numFmtId="0" fontId="23" fillId="0" borderId="20" xfId="0" applyFont="1" applyFill="1" applyBorder="1" applyAlignment="1">
      <alignment horizontal="left" vertical="center" wrapText="1"/>
    </xf>
    <xf numFmtId="0" fontId="23" fillId="0" borderId="31" xfId="0" applyFont="1" applyFill="1" applyBorder="1" applyAlignment="1">
      <alignment horizontal="left" vertical="center" wrapText="1"/>
    </xf>
    <xf numFmtId="0" fontId="23" fillId="0" borderId="26" xfId="0" applyFont="1" applyFill="1" applyBorder="1" applyAlignment="1">
      <alignment horizontal="left" vertical="center" wrapText="1"/>
    </xf>
    <xf numFmtId="0" fontId="23" fillId="0" borderId="32" xfId="0" applyFont="1" applyFill="1" applyBorder="1" applyAlignment="1">
      <alignment horizontal="left" vertical="center" wrapText="1"/>
    </xf>
    <xf numFmtId="0" fontId="23" fillId="0" borderId="34" xfId="0" applyFont="1" applyFill="1" applyBorder="1" applyAlignment="1">
      <alignment horizontal="left" vertical="center" wrapText="1"/>
    </xf>
    <xf numFmtId="0" fontId="20" fillId="0" borderId="0" xfId="0" applyFont="1" applyAlignment="1">
      <alignment horizontal="center" vertical="center"/>
    </xf>
    <xf numFmtId="0" fontId="0" fillId="0" borderId="0" xfId="0" applyFont="1" applyAlignment="1"/>
    <xf numFmtId="0" fontId="2" fillId="0" borderId="0" xfId="0" applyFont="1" applyAlignment="1">
      <alignment horizontal="left" vertical="center" wrapText="1"/>
    </xf>
    <xf numFmtId="0" fontId="5" fillId="4" borderId="12" xfId="0" applyFont="1" applyFill="1" applyBorder="1" applyAlignment="1">
      <alignment horizontal="left" vertical="top" wrapText="1"/>
    </xf>
    <xf numFmtId="0" fontId="4" fillId="0" borderId="24" xfId="0" applyFont="1" applyBorder="1"/>
    <xf numFmtId="0" fontId="4" fillId="0" borderId="13" xfId="0" applyFont="1" applyBorder="1"/>
    <xf numFmtId="0" fontId="1" fillId="0" borderId="1" xfId="0" applyFont="1" applyBorder="1" applyAlignment="1">
      <alignment horizontal="center"/>
    </xf>
    <xf numFmtId="0" fontId="4" fillId="0" borderId="3" xfId="0" applyFont="1" applyBorder="1"/>
    <xf numFmtId="0" fontId="24" fillId="0" borderId="19" xfId="0" applyFont="1" applyFill="1" applyBorder="1" applyAlignment="1">
      <alignment horizontal="left" vertical="center" wrapText="1"/>
    </xf>
    <xf numFmtId="0" fontId="24" fillId="0" borderId="11" xfId="0" applyFont="1" applyFill="1" applyBorder="1" applyAlignment="1">
      <alignment horizontal="left" vertical="center" wrapText="1"/>
    </xf>
    <xf numFmtId="0" fontId="23" fillId="0" borderId="34" xfId="0" applyFont="1" applyFill="1" applyBorder="1" applyAlignment="1">
      <alignment horizontal="left" vertical="top" wrapText="1"/>
    </xf>
    <xf numFmtId="0" fontId="23" fillId="0" borderId="36" xfId="0" applyFont="1" applyFill="1" applyBorder="1" applyAlignment="1">
      <alignment horizontal="left" vertical="top" wrapText="1"/>
    </xf>
    <xf numFmtId="0" fontId="24" fillId="0" borderId="41" xfId="0" applyFont="1" applyFill="1" applyBorder="1" applyAlignment="1">
      <alignment horizontal="left" vertical="center" wrapText="1"/>
    </xf>
    <xf numFmtId="0" fontId="24" fillId="0" borderId="20" xfId="0" applyFont="1" applyFill="1" applyBorder="1" applyAlignment="1">
      <alignment horizontal="left" vertical="center" wrapText="1"/>
    </xf>
    <xf numFmtId="9" fontId="0" fillId="0" borderId="0" xfId="3" applyFont="1" applyAlignment="1"/>
    <xf numFmtId="41" fontId="0" fillId="0" borderId="0" xfId="0" applyNumberFormat="1" applyFont="1" applyAlignment="1"/>
    <xf numFmtId="10" fontId="0" fillId="0" borderId="0" xfId="0" applyNumberFormat="1" applyFont="1" applyAlignment="1"/>
    <xf numFmtId="168" fontId="0" fillId="0" borderId="0" xfId="3" applyNumberFormat="1" applyFont="1" applyAlignment="1"/>
    <xf numFmtId="41" fontId="0" fillId="0" borderId="4" xfId="2" applyFont="1" applyBorder="1"/>
  </cellXfs>
  <cellStyles count="5">
    <cellStyle name="Hipervínculo" xfId="1" builtinId="8"/>
    <cellStyle name="Millares [0]" xfId="2" builtinId="6"/>
    <cellStyle name="Moneda [0]" xfId="4" builtinId="7"/>
    <cellStyle name="Normal" xfId="0" builtinId="0"/>
    <cellStyle name="Porcentaje" xfId="3" builtinId="5"/>
  </cellStyles>
  <dxfs count="18">
    <dxf>
      <numFmt numFmtId="13" formatCode="0%"/>
    </dxf>
    <dxf>
      <numFmt numFmtId="35" formatCode="_-* #,##0.00_-;\-* #,##0.00_-;_-* &quot;-&quot;??_-;_-@_-"/>
    </dxf>
    <dxf>
      <numFmt numFmtId="13" formatCode="0%"/>
    </dxf>
    <dxf>
      <numFmt numFmtId="35" formatCode="_-* #,##0.00_-;\-* #,##0.00_-;_-* &quot;-&quot;??_-;_-@_-"/>
    </dxf>
    <dxf>
      <numFmt numFmtId="13" formatCode="0%"/>
    </dxf>
    <dxf>
      <numFmt numFmtId="35" formatCode="_-* #,##0.00_-;\-* #,##0.00_-;_-* &quot;-&quot;??_-;_-@_-"/>
    </dxf>
    <dxf>
      <numFmt numFmtId="13" formatCode="0%"/>
    </dxf>
    <dxf>
      <numFmt numFmtId="35" formatCode="_-* #,##0.00_-;\-* #,##0.00_-;_-* &quot;-&quot;??_-;_-@_-"/>
    </dxf>
    <dxf>
      <numFmt numFmtId="13" formatCode="0%"/>
    </dxf>
    <dxf>
      <numFmt numFmtId="35" formatCode="_-* #,##0.00_-;\-* #,##0.00_-;_-* &quot;-&quot;??_-;_-@_-"/>
    </dxf>
    <dxf>
      <numFmt numFmtId="13" formatCode="0%"/>
    </dxf>
    <dxf>
      <numFmt numFmtId="35" formatCode="_-* #,##0.00_-;\-* #,##0.00_-;_-* &quot;-&quot;??_-;_-@_-"/>
    </dxf>
    <dxf>
      <numFmt numFmtId="13" formatCode="0%"/>
    </dxf>
    <dxf>
      <numFmt numFmtId="35" formatCode="_-* #,##0.00_-;\-* #,##0.00_-;_-* &quot;-&quot;??_-;_-@_-"/>
    </dxf>
    <dxf>
      <numFmt numFmtId="13" formatCode="0%"/>
    </dxf>
    <dxf>
      <numFmt numFmtId="35" formatCode="_-* #,##0.00_-;\-* #,##0.00_-;_-* &quot;-&quot;??_-;_-@_-"/>
    </dxf>
    <dxf>
      <numFmt numFmtId="35" formatCode="_-* #,##0.00_-;\-* #,##0.00_-;_-* &quot;-&quot;??_-;_-@_-"/>
    </dxf>
    <dxf>
      <numFmt numFmtId="13" formatCode="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scatterChart>
        <c:scatterStyle val="lineMarker"/>
        <c:varyColors val="0"/>
        <c:ser>
          <c:idx val="0"/>
          <c:order val="0"/>
          <c:tx>
            <c:strRef>
              <c:f>Hoja3!$C$6</c:f>
              <c:strCache>
                <c:ptCount val="1"/>
                <c:pt idx="0">
                  <c:v>Servicios básicos en la vivienda</c:v>
                </c:pt>
              </c:strCache>
            </c:strRef>
          </c:tx>
          <c:spPr>
            <a:ln w="19050">
              <a:noFill/>
            </a:ln>
          </c:spPr>
          <c:xVal>
            <c:numRef>
              <c:f>Hoja3!$A$7:$A$14</c:f>
              <c:numCache>
                <c:formatCode>General</c:formatCode>
                <c:ptCount val="8"/>
                <c:pt idx="0">
                  <c:v>2014</c:v>
                </c:pt>
                <c:pt idx="1">
                  <c:v>2015</c:v>
                </c:pt>
                <c:pt idx="2">
                  <c:v>2016</c:v>
                </c:pt>
                <c:pt idx="3">
                  <c:v>2017</c:v>
                </c:pt>
                <c:pt idx="4">
                  <c:v>2018</c:v>
                </c:pt>
                <c:pt idx="5">
                  <c:v>2019</c:v>
                </c:pt>
                <c:pt idx="6">
                  <c:v>2020</c:v>
                </c:pt>
                <c:pt idx="7">
                  <c:v>2021</c:v>
                </c:pt>
              </c:numCache>
            </c:numRef>
          </c:xVal>
          <c:yVal>
            <c:numRef>
              <c:f>Hoja3!$C$7:$C$14</c:f>
              <c:numCache>
                <c:formatCode>0.0%</c:formatCode>
                <c:ptCount val="8"/>
                <c:pt idx="0">
                  <c:v>0.39200000000000002</c:v>
                </c:pt>
                <c:pt idx="1">
                  <c:v>0.39200000000000002</c:v>
                </c:pt>
                <c:pt idx="2">
                  <c:v>0.4</c:v>
                </c:pt>
                <c:pt idx="3">
                  <c:v>0.39200000000000002</c:v>
                </c:pt>
                <c:pt idx="4">
                  <c:v>0.39200000000000002</c:v>
                </c:pt>
                <c:pt idx="5">
                  <c:v>0.39200000000000002</c:v>
                </c:pt>
                <c:pt idx="6">
                  <c:v>0.42099999999999999</c:v>
                </c:pt>
                <c:pt idx="7">
                  <c:v>0.42099999999999999</c:v>
                </c:pt>
              </c:numCache>
            </c:numRef>
          </c:yVal>
          <c:smooth val="0"/>
        </c:ser>
        <c:dLbls>
          <c:showLegendKey val="0"/>
          <c:showVal val="0"/>
          <c:showCatName val="0"/>
          <c:showSerName val="0"/>
          <c:showPercent val="0"/>
          <c:showBubbleSize val="0"/>
        </c:dLbls>
        <c:axId val="73602560"/>
        <c:axId val="73608192"/>
      </c:scatterChart>
      <c:valAx>
        <c:axId val="73602560"/>
        <c:scaling>
          <c:orientation val="minMax"/>
        </c:scaling>
        <c:delete val="0"/>
        <c:axPos val="b"/>
        <c:numFmt formatCode="General" sourceLinked="1"/>
        <c:majorTickMark val="out"/>
        <c:minorTickMark val="none"/>
        <c:tickLblPos val="nextTo"/>
        <c:crossAx val="73608192"/>
        <c:crosses val="autoZero"/>
        <c:crossBetween val="midCat"/>
      </c:valAx>
      <c:valAx>
        <c:axId val="73608192"/>
        <c:scaling>
          <c:orientation val="minMax"/>
        </c:scaling>
        <c:delete val="0"/>
        <c:axPos val="l"/>
        <c:majorGridlines/>
        <c:numFmt formatCode="0.0%" sourceLinked="1"/>
        <c:majorTickMark val="out"/>
        <c:minorTickMark val="none"/>
        <c:tickLblPos val="nextTo"/>
        <c:crossAx val="73602560"/>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scatterChart>
        <c:scatterStyle val="lineMarker"/>
        <c:varyColors val="0"/>
        <c:ser>
          <c:idx val="0"/>
          <c:order val="0"/>
          <c:tx>
            <c:strRef>
              <c:f>Hoja3!$B$6</c:f>
              <c:strCache>
                <c:ptCount val="1"/>
                <c:pt idx="0">
                  <c:v>Calidad y espacios en la vivienda</c:v>
                </c:pt>
              </c:strCache>
            </c:strRef>
          </c:tx>
          <c:spPr>
            <a:ln w="19050">
              <a:noFill/>
            </a:ln>
          </c:spPr>
          <c:xVal>
            <c:numRef>
              <c:f>Hoja3!$A$7:$A$14</c:f>
              <c:numCache>
                <c:formatCode>General</c:formatCode>
                <c:ptCount val="8"/>
                <c:pt idx="0">
                  <c:v>2014</c:v>
                </c:pt>
                <c:pt idx="1">
                  <c:v>2015</c:v>
                </c:pt>
                <c:pt idx="2">
                  <c:v>2016</c:v>
                </c:pt>
                <c:pt idx="3">
                  <c:v>2017</c:v>
                </c:pt>
                <c:pt idx="4">
                  <c:v>2018</c:v>
                </c:pt>
                <c:pt idx="5">
                  <c:v>2019</c:v>
                </c:pt>
                <c:pt idx="6">
                  <c:v>2020</c:v>
                </c:pt>
                <c:pt idx="7">
                  <c:v>2021</c:v>
                </c:pt>
              </c:numCache>
            </c:numRef>
          </c:xVal>
          <c:yVal>
            <c:numRef>
              <c:f>Hoja3!$B$7:$B$14</c:f>
              <c:numCache>
                <c:formatCode>0.0%</c:formatCode>
                <c:ptCount val="8"/>
                <c:pt idx="0">
                  <c:v>0.19699999999999998</c:v>
                </c:pt>
                <c:pt idx="1">
                  <c:v>0.19699999999999998</c:v>
                </c:pt>
                <c:pt idx="2">
                  <c:v>0.16800000000000001</c:v>
                </c:pt>
                <c:pt idx="3">
                  <c:v>0.16900000000000001</c:v>
                </c:pt>
                <c:pt idx="4">
                  <c:v>0.17510000000000001</c:v>
                </c:pt>
                <c:pt idx="5">
                  <c:v>0.17499999999999999</c:v>
                </c:pt>
                <c:pt idx="6">
                  <c:v>0.16900000000000001</c:v>
                </c:pt>
                <c:pt idx="7">
                  <c:v>0.16900000000000001</c:v>
                </c:pt>
              </c:numCache>
            </c:numRef>
          </c:yVal>
          <c:smooth val="0"/>
        </c:ser>
        <c:dLbls>
          <c:showLegendKey val="0"/>
          <c:showVal val="0"/>
          <c:showCatName val="0"/>
          <c:showSerName val="0"/>
          <c:showPercent val="0"/>
          <c:showBubbleSize val="0"/>
        </c:dLbls>
        <c:axId val="74114176"/>
        <c:axId val="74115712"/>
      </c:scatterChart>
      <c:valAx>
        <c:axId val="74114176"/>
        <c:scaling>
          <c:orientation val="minMax"/>
        </c:scaling>
        <c:delete val="0"/>
        <c:axPos val="b"/>
        <c:numFmt formatCode="General" sourceLinked="1"/>
        <c:majorTickMark val="out"/>
        <c:minorTickMark val="none"/>
        <c:tickLblPos val="nextTo"/>
        <c:crossAx val="74115712"/>
        <c:crosses val="autoZero"/>
        <c:crossBetween val="midCat"/>
      </c:valAx>
      <c:valAx>
        <c:axId val="74115712"/>
        <c:scaling>
          <c:orientation val="minMax"/>
        </c:scaling>
        <c:delete val="0"/>
        <c:axPos val="l"/>
        <c:majorGridlines/>
        <c:numFmt formatCode="0.0%" sourceLinked="1"/>
        <c:majorTickMark val="out"/>
        <c:minorTickMark val="none"/>
        <c:tickLblPos val="nextTo"/>
        <c:crossAx val="74114176"/>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8</xdr:col>
      <xdr:colOff>0</xdr:colOff>
      <xdr:row>15</xdr:row>
      <xdr:rowOff>0</xdr:rowOff>
    </xdr:from>
    <xdr:ext cx="304800" cy="304800"/>
    <xdr:sp macro="" textlink="">
      <xdr:nvSpPr>
        <xdr:cNvPr id="3" name="Shape 3" descr="Resultado de imagen de iap veracruz">
          <a:extLst>
            <a:ext uri="{FF2B5EF4-FFF2-40B4-BE49-F238E27FC236}">
              <a16:creationId xmlns:a16="http://schemas.microsoft.com/office/drawing/2014/main" xmlns="" id="{00000000-0008-0000-0000-00000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13</xdr:row>
      <xdr:rowOff>0</xdr:rowOff>
    </xdr:from>
    <xdr:ext cx="304800" cy="314325"/>
    <xdr:sp macro="" textlink="">
      <xdr:nvSpPr>
        <xdr:cNvPr id="4" name="Shape 4" descr="Resultado de imagen de iap veracruz">
          <a:extLst>
            <a:ext uri="{FF2B5EF4-FFF2-40B4-BE49-F238E27FC236}">
              <a16:creationId xmlns:a16="http://schemas.microsoft.com/office/drawing/2014/main" xmlns="" id="{00000000-0008-0000-0000-000004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19050</xdr:colOff>
      <xdr:row>0</xdr:row>
      <xdr:rowOff>0</xdr:rowOff>
    </xdr:from>
    <xdr:ext cx="7648575" cy="895350"/>
    <xdr:pic>
      <xdr:nvPicPr>
        <xdr:cNvPr id="2" name="image2.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2219325</xdr:colOff>
      <xdr:row>0</xdr:row>
      <xdr:rowOff>38100</xdr:rowOff>
    </xdr:from>
    <xdr:ext cx="1685925" cy="723900"/>
    <xdr:pic>
      <xdr:nvPicPr>
        <xdr:cNvPr id="5" name="image1.png">
          <a:extLst>
            <a:ext uri="{FF2B5EF4-FFF2-40B4-BE49-F238E27FC236}">
              <a16:creationId xmlns:a16="http://schemas.microsoft.com/office/drawing/2014/main" xmlns="" id="{00000000-0008-0000-00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76200</xdr:colOff>
      <xdr:row>0</xdr:row>
      <xdr:rowOff>0</xdr:rowOff>
    </xdr:from>
    <xdr:ext cx="4095750" cy="666750"/>
    <xdr:pic>
      <xdr:nvPicPr>
        <xdr:cNvPr id="2" name="image4.png">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1000125</xdr:colOff>
      <xdr:row>0</xdr:row>
      <xdr:rowOff>0</xdr:rowOff>
    </xdr:from>
    <xdr:ext cx="1362075" cy="581025"/>
    <xdr:pic>
      <xdr:nvPicPr>
        <xdr:cNvPr id="3" name="image1.png">
          <a:extLst>
            <a:ext uri="{FF2B5EF4-FFF2-40B4-BE49-F238E27FC236}">
              <a16:creationId xmlns:a16="http://schemas.microsoft.com/office/drawing/2014/main" xmlns=""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5934075" cy="828675"/>
    <xdr:pic>
      <xdr:nvPicPr>
        <xdr:cNvPr id="2" name="image8.png">
          <a:extLst>
            <a:ext uri="{FF2B5EF4-FFF2-40B4-BE49-F238E27FC236}">
              <a16:creationId xmlns:a16="http://schemas.microsoft.com/office/drawing/2014/main" xmlns=""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1238250</xdr:colOff>
      <xdr:row>0</xdr:row>
      <xdr:rowOff>9525</xdr:rowOff>
    </xdr:from>
    <xdr:ext cx="2000250" cy="742950"/>
    <xdr:pic>
      <xdr:nvPicPr>
        <xdr:cNvPr id="3" name="image1.png">
          <a:extLst>
            <a:ext uri="{FF2B5EF4-FFF2-40B4-BE49-F238E27FC236}">
              <a16:creationId xmlns:a16="http://schemas.microsoft.com/office/drawing/2014/main" xmlns=""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0</xdr:rowOff>
    </xdr:from>
    <xdr:ext cx="4286250" cy="666750"/>
    <xdr:pic>
      <xdr:nvPicPr>
        <xdr:cNvPr id="2" name="image7.png">
          <a:extLst>
            <a:ext uri="{FF2B5EF4-FFF2-40B4-BE49-F238E27FC236}">
              <a16:creationId xmlns:a16="http://schemas.microsoft.com/office/drawing/2014/main" xmlns=""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4676775</xdr:colOff>
      <xdr:row>0</xdr:row>
      <xdr:rowOff>0</xdr:rowOff>
    </xdr:from>
    <xdr:ext cx="1476375" cy="514350"/>
    <xdr:pic>
      <xdr:nvPicPr>
        <xdr:cNvPr id="3" name="image1.png">
          <a:extLst>
            <a:ext uri="{FF2B5EF4-FFF2-40B4-BE49-F238E27FC236}">
              <a16:creationId xmlns:a16="http://schemas.microsoft.com/office/drawing/2014/main" xmlns=""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0</xdr:rowOff>
    </xdr:from>
    <xdr:ext cx="3781425" cy="742950"/>
    <xdr:pic>
      <xdr:nvPicPr>
        <xdr:cNvPr id="2" name="image6.pn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123825</xdr:colOff>
      <xdr:row>0</xdr:row>
      <xdr:rowOff>57150</xdr:rowOff>
    </xdr:from>
    <xdr:ext cx="1638300" cy="485775"/>
    <xdr:pic>
      <xdr:nvPicPr>
        <xdr:cNvPr id="3" name="image1.png">
          <a:extLst>
            <a:ext uri="{FF2B5EF4-FFF2-40B4-BE49-F238E27FC236}">
              <a16:creationId xmlns:a16="http://schemas.microsoft.com/office/drawing/2014/main" xmlns=""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47625</xdr:colOff>
      <xdr:row>0</xdr:row>
      <xdr:rowOff>0</xdr:rowOff>
    </xdr:from>
    <xdr:ext cx="6076950" cy="666750"/>
    <xdr:pic>
      <xdr:nvPicPr>
        <xdr:cNvPr id="2" name="image2.pn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533400</xdr:colOff>
      <xdr:row>0</xdr:row>
      <xdr:rowOff>66675</xdr:rowOff>
    </xdr:from>
    <xdr:ext cx="1676400" cy="600075"/>
    <xdr:pic>
      <xdr:nvPicPr>
        <xdr:cNvPr id="3" name="image1.png">
          <a:extLst>
            <a:ext uri="{FF2B5EF4-FFF2-40B4-BE49-F238E27FC236}">
              <a16:creationId xmlns:a16="http://schemas.microsoft.com/office/drawing/2014/main" xmlns=""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6124575" cy="666750"/>
    <xdr:pic>
      <xdr:nvPicPr>
        <xdr:cNvPr id="2" name="image3.pn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590550</xdr:colOff>
      <xdr:row>0</xdr:row>
      <xdr:rowOff>95250</xdr:rowOff>
    </xdr:from>
    <xdr:ext cx="1447800" cy="600075"/>
    <xdr:pic>
      <xdr:nvPicPr>
        <xdr:cNvPr id="3" name="image1.png">
          <a:extLst>
            <a:ext uri="{FF2B5EF4-FFF2-40B4-BE49-F238E27FC236}">
              <a16:creationId xmlns:a16="http://schemas.microsoft.com/office/drawing/2014/main" xmlns=""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xdr:from>
      <xdr:col>12</xdr:col>
      <xdr:colOff>666750</xdr:colOff>
      <xdr:row>19</xdr:row>
      <xdr:rowOff>152400</xdr:rowOff>
    </xdr:from>
    <xdr:to>
      <xdr:col>18</xdr:col>
      <xdr:colOff>209550</xdr:colOff>
      <xdr:row>35</xdr:row>
      <xdr:rowOff>0</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457200</xdr:colOff>
      <xdr:row>1</xdr:row>
      <xdr:rowOff>114300</xdr:rowOff>
    </xdr:from>
    <xdr:to>
      <xdr:col>18</xdr:col>
      <xdr:colOff>0</xdr:colOff>
      <xdr:row>16</xdr:row>
      <xdr:rowOff>142875</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28575</xdr:rowOff>
    </xdr:from>
    <xdr:ext cx="3686175" cy="666750"/>
    <xdr:pic>
      <xdr:nvPicPr>
        <xdr:cNvPr id="2" name="image10.pn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447675</xdr:colOff>
      <xdr:row>0</xdr:row>
      <xdr:rowOff>0</xdr:rowOff>
    </xdr:from>
    <xdr:ext cx="1533525" cy="600075"/>
    <xdr:pic>
      <xdr:nvPicPr>
        <xdr:cNvPr id="3" name="image1.png">
          <a:extLst>
            <a:ext uri="{FF2B5EF4-FFF2-40B4-BE49-F238E27FC236}">
              <a16:creationId xmlns:a16="http://schemas.microsoft.com/office/drawing/2014/main" xmlns=""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4400550" cy="666750"/>
    <xdr:pic>
      <xdr:nvPicPr>
        <xdr:cNvPr id="2" name="image5.pn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9525</xdr:colOff>
      <xdr:row>0</xdr:row>
      <xdr:rowOff>0</xdr:rowOff>
    </xdr:from>
    <xdr:ext cx="1314450" cy="523875"/>
    <xdr:pic>
      <xdr:nvPicPr>
        <xdr:cNvPr id="3" name="image1.png">
          <a:extLst>
            <a:ext uri="{FF2B5EF4-FFF2-40B4-BE49-F238E27FC236}">
              <a16:creationId xmlns:a16="http://schemas.microsoft.com/office/drawing/2014/main" xmlns=""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4391025" cy="666750"/>
    <xdr:pic>
      <xdr:nvPicPr>
        <xdr:cNvPr id="2" name="image9.pn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942975</xdr:colOff>
      <xdr:row>0</xdr:row>
      <xdr:rowOff>0</xdr:rowOff>
    </xdr:from>
    <xdr:ext cx="1400175" cy="581025"/>
    <xdr:pic>
      <xdr:nvPicPr>
        <xdr:cNvPr id="3" name="image1.png">
          <a:extLst>
            <a:ext uri="{FF2B5EF4-FFF2-40B4-BE49-F238E27FC236}">
              <a16:creationId xmlns:a16="http://schemas.microsoft.com/office/drawing/2014/main" xmlns=""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5000625" cy="666750"/>
    <xdr:pic>
      <xdr:nvPicPr>
        <xdr:cNvPr id="2" name="image4.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266700</xdr:colOff>
      <xdr:row>0</xdr:row>
      <xdr:rowOff>0</xdr:rowOff>
    </xdr:from>
    <xdr:ext cx="1524000" cy="533400"/>
    <xdr:pic>
      <xdr:nvPicPr>
        <xdr:cNvPr id="3" name="image1.png">
          <a:extLst>
            <a:ext uri="{FF2B5EF4-FFF2-40B4-BE49-F238E27FC236}">
              <a16:creationId xmlns:a16="http://schemas.microsoft.com/office/drawing/2014/main" xmlns=""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ulio Cesar Rivas Loeza" refreshedDate="44371.614218402778" createdVersion="4" refreshedVersion="4" minRefreshableVersion="3" recordCount="1486">
  <cacheSource type="worksheet">
    <worksheetSource ref="A10:K1496" sheet="ANEXO 1 TABLA 3"/>
  </cacheSource>
  <cacheFields count="11">
    <cacheField name="1a" numFmtId="0">
      <sharedItems/>
    </cacheField>
    <cacheField name="2a" numFmtId="0">
      <sharedItems containsSemiMixedTypes="0" containsString="0" containsNumber="1" containsInteger="1" minValue="97690" maxValue="258052"/>
    </cacheField>
    <cacheField name="3a" numFmtId="0">
      <sharedItems count="110">
        <s v="Tezonapa"/>
        <s v="Orizaba"/>
        <s v="Xoxocotla"/>
        <s v="Soledad Atzompa"/>
        <s v="Pueblo Viejo"/>
        <s v="PANUCO"/>
        <s v="Tantoyuca"/>
        <s v="Mixtla de Altamirano"/>
        <s v="Los Reyes"/>
        <s v="Tehuipango"/>
        <s v="Alamo Temapache"/>
        <s v="Zacualpan"/>
        <s v="Tihuatlan"/>
        <s v="Tepetzintla"/>
        <s v="Naranjos Amatlan"/>
        <s v="Cordoba"/>
        <s v="Huatusco"/>
        <s v="Chocaman"/>
        <s v="Coscomatepec"/>
        <s v="Tlaltetela"/>
        <s v="Cuitlahuac"/>
        <s v="Tlaquilpa"/>
        <s v="Astacinga"/>
        <s v="Texcatepec"/>
        <s v="Ixhuacan de los Reyes"/>
        <s v="Tlachichilco"/>
        <s v="Cosautlan de Carvajal"/>
        <s v="Huiloapan de Cuauhtemoc"/>
        <s v="Rafael Delgado"/>
        <s v="San Andres Tenejapan"/>
        <s v="Atlahuilco"/>
        <s v="Tancoco"/>
        <s v="Aquila"/>
        <s v="Ixcatepec"/>
        <s v="Benito Juarez"/>
        <s v="Ilamatlan"/>
        <s v="Chicontepec"/>
        <s v="Zontecomatlan de Lopez y Fuentes"/>
        <s v="El Higo"/>
        <s v="Tampico Alto"/>
        <s v="Tantima"/>
        <s v="Cerro Azul"/>
        <s v="Coetzala"/>
        <s v="Tequila"/>
        <s v="Alpatlahuac"/>
        <s v="Atoyac"/>
        <s v="Tomatlan"/>
        <s v="Chiconamel"/>
        <s v="Coacoatzintla"/>
        <s v="Santiago Sochiapan"/>
        <s v="Otatitlan"/>
        <s v="Tuxtilla"/>
        <s v="Las Vigas de Ramirez"/>
        <s v="Tlacojalpan"/>
        <s v="Chumatlan"/>
        <s v="Saltabarranca"/>
        <s v="Tenampa"/>
        <s v="Santiago Tuxtla"/>
        <s v="Tlacotepec de Mejia"/>
        <s v="Espinal"/>
        <s v="Zozocolco de Hidalgo"/>
        <s v="Las Minas"/>
        <s v="San Andres Tuxtla"/>
        <s v="Tonayan"/>
        <s v="Acajete"/>
        <s v="Camaron de Tejeda"/>
        <s v="Tatatila"/>
        <s v="Cosoleacaque"/>
        <s v="Colipa"/>
        <s v="Isla"/>
        <s v="Tatahuicapan de Juarez"/>
        <s v="Playa Vicente"/>
        <s v="Hidalgotitlan"/>
        <s v="Tenochtitlan"/>
        <s v="Zongolica"/>
        <s v="Alto Lucero de Gutierrez Barrios"/>
        <s v="Texistepec"/>
        <s v="Yecuatla"/>
        <s v="Juchique de Ferrer"/>
        <s v="Acultzingo"/>
        <s v="Altotonga"/>
        <s v="La Perla"/>
        <s v="Villa Aldama"/>
        <s v="Texhuacan"/>
        <s v="Magdalena"/>
        <s v="Chinampa de Gorostiza"/>
        <s v="Martinez de la Torre"/>
        <s v="Lerdo de Tejada"/>
        <s v="Coyutla"/>
        <s v="Filomeno Mata"/>
        <s v="Sayula de Aleman"/>
        <s v="Tempoal"/>
        <s v="Uxpanapa"/>
        <s v="Tamalin"/>
        <s v="Vega de Alatorre"/>
        <s v="Atzacan"/>
        <s v="Tamiahua"/>
        <s v="Ixhuatlan de Madero"/>
        <s v="Chalma"/>
        <s v="Xalapa"/>
        <s v="Catemaco"/>
        <s v="Ayahualulco"/>
        <s v="Ixhuatlan del Cafe"/>
        <s v="Pajapan"/>
        <s v="Jalacingo"/>
        <s v="Minatitlan"/>
        <s v="Nogales"/>
        <s v="Papantla"/>
        <s v="Hueyapan de Ocampo"/>
        <s v="Varios"/>
      </sharedItems>
    </cacheField>
    <cacheField name="4a" numFmtId="0">
      <sharedItems/>
    </cacheField>
    <cacheField name="5a" numFmtId="0">
      <sharedItems containsBlank="1" count="3">
        <s v="ZAP RURAL"/>
        <s v="ZAP URBANA"/>
        <m/>
      </sharedItems>
    </cacheField>
    <cacheField name="6a" numFmtId="0">
      <sharedItems containsBlank="1" count="6">
        <s v="Alto"/>
        <s v="Muy bajo"/>
        <s v="Muy alto"/>
        <s v="Bajo"/>
        <s v="Medio"/>
        <m/>
      </sharedItems>
    </cacheField>
    <cacheField name="7a" numFmtId="0">
      <sharedItems containsNonDate="0" containsString="0" containsBlank="1" count="1">
        <m/>
      </sharedItems>
    </cacheField>
    <cacheField name="8a" numFmtId="164">
      <sharedItems containsSemiMixedTypes="0" containsString="0" containsNumber="1" minValue="4301" maxValue="4688292.26"/>
    </cacheField>
    <cacheField name="9a" numFmtId="168">
      <sharedItems containsSemiMixedTypes="0" containsString="0" containsNumber="1" minValue="8.5030422419331397E-6" maxValue="9.2687159100925797E-3"/>
    </cacheField>
    <cacheField name="10a" numFmtId="0">
      <sharedItems containsMixedTypes="1" containsNumber="1" minValue="2" maxValue="695"/>
    </cacheField>
    <cacheField name="11a" numFmtId="0">
      <sharedItems count="12">
        <s v="CONSTRUCCION DE CUARTO DORMITORIO"/>
        <s v="CONSTRUCCION DE MURO FIRME"/>
        <s v="CONSTRUCCION DE TECHO FIRME"/>
        <s v="CONSTRUCCION DE PISO FIRME"/>
        <s v="AMPLIACION DE LINEA ELECTRICA"/>
        <s v="EQUIPAMIENTO DE ESTUFAS ECOLÓGICAS"/>
        <s v="SUPERVISION"/>
        <s v="SUPERVISION DE CUARTOS DORMITORIO, TECHO FIRME" u="1"/>
        <s v="SUPERVISION DE CUARTOS DORMITORIO" u="1"/>
        <s v="SUPERVISIÓN DE CUARTOS DORMITORIO" u="1"/>
        <s v="SUPERVISION DE CUARTOS DORMITORIO Y PISO FIRME" u="1"/>
        <s v="SUPERVISIÓN DE TECHO FIRM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86">
  <r>
    <s v="CONSTRUCCION DE CUARTO DORMITORIO LOCALIDAD DE ATLIZACUALPAN, EN EL MUNICIPIO DE TEZONAPA, ."/>
    <n v="97690"/>
    <x v="0"/>
    <s v="ATLIZACUALPAN"/>
    <x v="0"/>
    <x v="0"/>
    <x v="0"/>
    <n v="924936.92"/>
    <n v="1.8285928160622028E-3"/>
    <n v="40"/>
    <x v="0"/>
  </r>
  <r>
    <s v="CONSTRUCCION DE CUARTO DORMITORIO LOCALIDAD  PRESIDIO (PLAN DE LIBRES), EN EL MUNICIPIO DE TEZONAPA, ."/>
    <n v="97746"/>
    <x v="0"/>
    <s v="PRESIDIO PLAN DE LIBRES"/>
    <x v="0"/>
    <x v="0"/>
    <x v="0"/>
    <n v="672681.38"/>
    <n v="1.3298856520580979E-3"/>
    <n v="29"/>
    <x v="0"/>
  </r>
  <r>
    <s v="CONSTRUCCION DE MURO FIRME EN LA LOCALIDAD DE ORIZABA, MUNICIPIO DE ORIZABA."/>
    <n v="98031"/>
    <x v="1"/>
    <s v="ORIZABA"/>
    <x v="1"/>
    <x v="1"/>
    <x v="0"/>
    <n v="53242.99"/>
    <n v="1.0526096095252819E-4"/>
    <n v="4"/>
    <x v="1"/>
  </r>
  <r>
    <s v="CONSTRUCCION DE MURO FIRME EN LA LOCALIDAD DE ORIZABA, MUNICIPIO DE ORIZABA."/>
    <n v="99160"/>
    <x v="1"/>
    <s v="ORIZABA"/>
    <x v="1"/>
    <x v="1"/>
    <x v="0"/>
    <n v="1224588.75"/>
    <n v="2.42100206236831E-3"/>
    <n v="71"/>
    <x v="1"/>
  </r>
  <r>
    <s v="CONSTRUCCION DE CUARTO DORMITORIO LOCALIDAD  MOTZORONGO, EN EL MUNICIPIO DE TEZONAPA"/>
    <n v="99162"/>
    <x v="0"/>
    <s v="MOTZORONGO"/>
    <x v="1"/>
    <x v="0"/>
    <x v="0"/>
    <n v="84085.17"/>
    <n v="1.6623570156478243E-4"/>
    <n v="4"/>
    <x v="0"/>
  </r>
  <r>
    <s v="CONSTRUCCION DE MURO FIRME EN LA LOCALIDAD DE CUXTEPEC, MUNICIPIO DE XOXOCOTLA."/>
    <n v="99387"/>
    <x v="2"/>
    <s v="CUXTEPEC"/>
    <x v="0"/>
    <x v="2"/>
    <x v="0"/>
    <n v="425943.92"/>
    <n v="8.4208768762022556E-4"/>
    <n v="25"/>
    <x v="1"/>
  </r>
  <r>
    <s v="CONSTRUCCION DE MURO FIRME EN LA LOCALIDAD DE XOXOCOTLA, MUNICIPIO DE XOXOCOTLA."/>
    <n v="99411"/>
    <x v="2"/>
    <s v="XOXOCOTLA"/>
    <x v="1"/>
    <x v="2"/>
    <x v="0"/>
    <n v="425943.92"/>
    <n v="8.4208768762022556E-4"/>
    <n v="25"/>
    <x v="1"/>
  </r>
  <r>
    <s v="CONSTRUCCION DE MURO FIRME EN LA LOCALIDAD DE TENEXAPA, MUNICIPIO DE XOXOCOTLA."/>
    <n v="99628"/>
    <x v="2"/>
    <s v="TENEXAPA"/>
    <x v="0"/>
    <x v="2"/>
    <x v="0"/>
    <n v="479186.92"/>
    <n v="9.4734866834267296E-4"/>
    <n v="27"/>
    <x v="1"/>
  </r>
  <r>
    <s v="CONSTRUCCION DE MURO FIRME EN LA LOCALIDAD DE TEPEYOLULCO, MUNICIPIO DE XOXOCOTLA."/>
    <n v="99988"/>
    <x v="2"/>
    <s v="TEPEYOLULCO"/>
    <x v="0"/>
    <x v="2"/>
    <x v="0"/>
    <n v="425943.92"/>
    <n v="8.4208768762022556E-4"/>
    <n v="25"/>
    <x v="1"/>
  </r>
  <r>
    <s v="CONSTRUCCION DE TECHO FIRME EN LA LOCALIDAD DE ACULTZINAPA, MUNICIPIO DE  SOLEDAD ATZOMPA."/>
    <n v="100130"/>
    <x v="3"/>
    <s v="ACULTZINAPA"/>
    <x v="0"/>
    <x v="2"/>
    <x v="0"/>
    <n v="97555.83"/>
    <n v="1.928670875230989E-4"/>
    <n v="6"/>
    <x v="2"/>
  </r>
  <r>
    <s v="CONSTRUCCION DE MURO FIRME EN LA LOCALIDAD DE TLILCALCO, MUNICIPIO DE XOXOCOTLA."/>
    <n v="100136"/>
    <x v="2"/>
    <s v="TLILCALCO"/>
    <x v="0"/>
    <x v="2"/>
    <x v="0"/>
    <n v="266214.95"/>
    <n v="5.2630480476264097E-4"/>
    <n v="15"/>
    <x v="1"/>
  </r>
  <r>
    <s v="CONSTRUCCION DE TECHO FIRME EN LA LOCALIDAD DE ATZOMPA, MUNICIPIO DE SOLEDAD ATZOMPA."/>
    <n v="100238"/>
    <x v="3"/>
    <s v="ATZOMPA"/>
    <x v="1"/>
    <x v="2"/>
    <x v="0"/>
    <n v="731668.75"/>
    <n v="1.4465032058480396E-3"/>
    <n v="45"/>
    <x v="2"/>
  </r>
  <r>
    <s v="CONSTRUCCION DE TECHO FIRME EN LA LOCALIDAD DE HUITZILA, MUNICIPIO DE SOLEDAD ATZOMPA."/>
    <n v="100556"/>
    <x v="3"/>
    <s v="HUITZILA"/>
    <x v="0"/>
    <x v="2"/>
    <x v="0"/>
    <n v="292667.5"/>
    <n v="5.7860128233921579E-4"/>
    <n v="19"/>
    <x v="2"/>
  </r>
  <r>
    <s v="CONSTRUCCION DE TECHO FIRME EN LA LOCALIDAD DE TEPAXAPA, MUNICIPIO DE SOLEDAD ATZOMPA."/>
    <n v="100858"/>
    <x v="3"/>
    <s v="TEPAXAPA"/>
    <x v="0"/>
    <x v="2"/>
    <x v="0"/>
    <n v="243889.58"/>
    <n v="4.8216772869270679E-4"/>
    <n v="15"/>
    <x v="2"/>
  </r>
  <r>
    <s v="CONSTRUCCION DE TECHO FIRME EN LA LOCALIDAD DE TEPEXPAN, MUNICIPIO DE SOLEDAD ATZOMPA."/>
    <n v="101137"/>
    <x v="3"/>
    <s v="TEPEXPAN"/>
    <x v="0"/>
    <x v="2"/>
    <x v="0"/>
    <n v="341445.41"/>
    <n v="6.7503481621580569E-4"/>
    <n v="21"/>
    <x v="2"/>
  </r>
  <r>
    <s v="CONSTRUCCION DE TECHO FIRME EN LA LOCALIDAD DE TEOTLALCO, MUNICIPIO DE SOLEDAD ATZOMPA."/>
    <n v="101247"/>
    <x v="3"/>
    <s v="TEOTLALCO"/>
    <x v="0"/>
    <x v="2"/>
    <x v="0"/>
    <n v="97555.83"/>
    <n v="1.928670875230989E-4"/>
    <n v="6"/>
    <x v="2"/>
  </r>
  <r>
    <s v="CONSTRUCCION DE TECHO FIRME EN LA LOCALIDAD DE TLALPAN, MUNICIPIO DE SOLEDAD ATZOMPA."/>
    <n v="101300"/>
    <x v="3"/>
    <s v="TLALPAN"/>
    <x v="0"/>
    <x v="2"/>
    <x v="0"/>
    <n v="292667.5"/>
    <n v="5.7860128233921579E-4"/>
    <n v="19"/>
    <x v="2"/>
  </r>
  <r>
    <s v="CONSTRUCCION DE TECHO FIRME EN LA LOCALIDAD DE TLATILPA, MUNICIPIO DE SOLEDAD ATZOMPA."/>
    <n v="101349"/>
    <x v="3"/>
    <s v=" TLATILPA"/>
    <x v="0"/>
    <x v="2"/>
    <x v="0"/>
    <n v="341445.41"/>
    <n v="6.7503481621580569E-4"/>
    <n v="21"/>
    <x v="2"/>
  </r>
  <r>
    <s v="CONSTRUCCION DE TECHO FIRME EN LA LOCALIDAD DE PORVENIR, MUNICIPIO DE SOLEDAD ATZOMPA."/>
    <n v="101412"/>
    <x v="3"/>
    <s v="PORVENIR"/>
    <x v="0"/>
    <x v="2"/>
    <x v="0"/>
    <n v="195111.66"/>
    <n v="3.857341750461978E-4"/>
    <n v="12"/>
    <x v="2"/>
  </r>
  <r>
    <s v="CONSTRUCCION DE CUARTO DORMITORIO EN LA LOCALIDAD DE ATZOMPA , MUNICIPIO DE SOLEDAD ATZOMPA."/>
    <n v="103006"/>
    <x v="3"/>
    <s v="ATZOMPA"/>
    <x v="1"/>
    <x v="2"/>
    <x v="0"/>
    <n v="672325.14"/>
    <n v="1.329181368457013E-3"/>
    <n v="25"/>
    <x v="0"/>
  </r>
  <r>
    <s v="CONSTRUCCION DE CUARTO DORMITORIO EN LA LOCALIDAD DE XONOTLA , MUNICIPIO DE SOLEDAD ATZOMPA."/>
    <n v="103352"/>
    <x v="3"/>
    <s v="XONOTLA"/>
    <x v="0"/>
    <x v="2"/>
    <x v="0"/>
    <n v="336162.57"/>
    <n v="6.6459068422850649E-4"/>
    <n v="12"/>
    <x v="0"/>
  </r>
  <r>
    <s v="CONSTRUCCION DE CUARTO DORMITORIO EN LA LOCALIDAD DE TLATZALA , MUNICIPIO DE SOLEDAD ATZOMPA."/>
    <n v="103811"/>
    <x v="3"/>
    <s v="TLATZALA"/>
    <x v="0"/>
    <x v="2"/>
    <x v="0"/>
    <n v="840406.46"/>
    <n v="1.6614767797659832E-3"/>
    <n v="35"/>
    <x v="0"/>
  </r>
  <r>
    <s v="CONSTRUCCION DE TECHO FIRME EN LA LOCALIDAD DE MEXCALA, MUNICIPIO DE SOLEDAD ATZOMPA."/>
    <n v="104344"/>
    <x v="3"/>
    <s v=" MEXCALA"/>
    <x v="0"/>
    <x v="2"/>
    <x v="0"/>
    <n v="243889.58"/>
    <n v="4.8216772869270679E-4"/>
    <n v="15"/>
    <x v="2"/>
  </r>
  <r>
    <s v="CONSTRUCCION DE CUARTO DORMITORIO EN LA LOCALIDAD DE MEXCALA , MUNICIPIO DE SOLEDAD ATZOMPA."/>
    <n v="104350"/>
    <x v="3"/>
    <s v="MEXCALA"/>
    <x v="0"/>
    <x v="2"/>
    <x v="0"/>
    <n v="336162.57"/>
    <n v="6.6459068422850649E-4"/>
    <n v="12"/>
    <x v="0"/>
  </r>
  <r>
    <s v="CONSTRUCCION DE CUARTO DORMITORIO EN LA LOCALIDAD DE TEPAXAPA , MUNICIPIO DE SOLEDAD ATZOMPA."/>
    <n v="104460"/>
    <x v="3"/>
    <s v="TEPAXAPA"/>
    <x v="0"/>
    <x v="2"/>
    <x v="0"/>
    <n v="1008487.72"/>
    <n v="1.9937720724554383E-3"/>
    <n v="37"/>
    <x v="0"/>
  </r>
  <r>
    <s v="CONSTRUCCION DE TECHO FIRME EN LA LOCALIDAD DE TLATZALA, MUNICIPIO DE SOLEDAD ATZOMPA."/>
    <n v="104525"/>
    <x v="3"/>
    <s v="TLATZALA"/>
    <x v="0"/>
    <x v="2"/>
    <x v="0"/>
    <n v="97555.83"/>
    <n v="1.928670875230989E-4"/>
    <n v="6"/>
    <x v="2"/>
  </r>
  <r>
    <s v="CONSTRUCCION DE CUARTO DORMITORIO EN LA LOCALIDAD DE TLALPAN , MUNICIPIO DE SOLEDAD ATZOMPA."/>
    <n v="104549"/>
    <x v="3"/>
    <s v="TLALPAN"/>
    <x v="0"/>
    <x v="2"/>
    <x v="0"/>
    <n v="252121.93"/>
    <n v="4.9844301811385959E-4"/>
    <n v="9"/>
    <x v="0"/>
  </r>
  <r>
    <s v="CONSTRUCCION DE CUARTO DORMITORIO EN LA LOCALIDAD DE TLATILPAN , MUNICIPIO DE SOLEDAD ATZOMPA."/>
    <n v="104649"/>
    <x v="3"/>
    <s v="TLATILPA"/>
    <x v="0"/>
    <x v="2"/>
    <x v="0"/>
    <n v="336162.56"/>
    <n v="6.6459066445858728E-4"/>
    <n v="12"/>
    <x v="0"/>
  </r>
  <r>
    <s v="CONSTRUCCION DE TECHO FIRME EN LA LOCALIDAD DE XIQUILA, MUNICIPIO DE SOLEDAD ATZOMPA."/>
    <n v="104671"/>
    <x v="3"/>
    <s v="XIQUILA"/>
    <x v="0"/>
    <x v="2"/>
    <x v="0"/>
    <n v="97555.83"/>
    <n v="1.928670875230989E-4"/>
    <n v="6"/>
    <x v="2"/>
  </r>
  <r>
    <s v="CONSTRUCCION DE TECHO FIRME EN LA LOCALIDAD DE XONOTLA, MUNICIPIO DE SOLEDAD ATZOMPA."/>
    <n v="105014"/>
    <x v="3"/>
    <s v=" XONOTLA"/>
    <x v="0"/>
    <x v="2"/>
    <x v="0"/>
    <n v="146333.75"/>
    <n v="2.893006411696079E-4"/>
    <n v="9"/>
    <x v="2"/>
  </r>
  <r>
    <s v="CONSTRUCCION DE TECHO FIRME EN LA LOCALIDAD DE ANAHUAC  MUNICIPIO DE PUEBLO VIEJO "/>
    <n v="105077"/>
    <x v="4"/>
    <s v="ANAHUAC "/>
    <x v="1"/>
    <x v="3"/>
    <x v="0"/>
    <n v="247940.26679999998"/>
    <n v="4.9017590376111903E-4"/>
    <n v="21"/>
    <x v="2"/>
  </r>
  <r>
    <s v="CONSTRUCCION DE TECHO FIRME EN LA LOCALIDAD DE ANAHUAC  MUNICIPIO DE PUEBLO VIEJO "/>
    <n v="105140"/>
    <x v="4"/>
    <s v="ANAHUAC "/>
    <x v="1"/>
    <x v="3"/>
    <x v="0"/>
    <n v="537203.91139999998"/>
    <n v="1.0620477914824245E-3"/>
    <n v="46"/>
    <x v="2"/>
  </r>
  <r>
    <s v="CONSTRUCCION DE TECHO FIRME EN LA LOCALIDAD DE PANUCO MUNICIPIO DE PANUCO "/>
    <n v="105141"/>
    <x v="5"/>
    <s v="PANUCO"/>
    <x v="1"/>
    <x v="3"/>
    <x v="0"/>
    <n v="289263.64459999994"/>
    <n v="5.7187188772130537E-4"/>
    <n v="25"/>
    <x v="2"/>
  </r>
  <r>
    <s v="CONSTRUCCION DE TECHO FIRME EN LA LOCALIDAD DE ANAHUAC  MUNICIPIO DE PUEBLO VIEJO "/>
    <n v="112453"/>
    <x v="4"/>
    <s v="ANÁHUAC"/>
    <x v="1"/>
    <x v="3"/>
    <x v="0"/>
    <n v="41324.407800000001"/>
    <n v="8.1698020261862679E-5"/>
    <n v="4"/>
    <x v="2"/>
  </r>
  <r>
    <s v="CONSTRUCCION DE TECHO FIRME EN LA LOCALIDAD DE ANAHUAC  MUNICIPIO DE PUEBLO VIEJO "/>
    <n v="112813"/>
    <x v="4"/>
    <s v="ANÁHUAC"/>
    <x v="1"/>
    <x v="3"/>
    <x v="0"/>
    <n v="41323.387800000004"/>
    <n v="8.16960037301057E-5"/>
    <n v="4"/>
    <x v="2"/>
  </r>
  <r>
    <s v="CONSTRUCCION DE TECHO FIRME EN LA LOCALIDAD DE ANAHUAC  MUNICIPIO DE PUEBLO VIEJO "/>
    <n v="112891"/>
    <x v="4"/>
    <s v="ANÁHUAC"/>
    <x v="1"/>
    <x v="3"/>
    <x v="0"/>
    <n v="82646.775600000008"/>
    <n v="1.633920074602114E-4"/>
    <n v="7"/>
    <x v="2"/>
  </r>
  <r>
    <s v="CONSTRUCCION DE TECHO FIRME EN LA LOCALIDAD DE ANAHUAC  MUNICIPIO DE PUEBLO VIEJO "/>
    <n v="112960"/>
    <x v="4"/>
    <s v="ANÁHUAC"/>
    <x v="1"/>
    <x v="3"/>
    <x v="0"/>
    <n v="123970.13339999999"/>
    <n v="2.4508795188055952E-4"/>
    <n v="11"/>
    <x v="2"/>
  </r>
  <r>
    <s v="CONSTRUCCION DE TECHO FIRME EN LA LOCALIDAD DE ANAHUAC  MUNICIPIO DE PUEBLO VIEJO "/>
    <n v="114514"/>
    <x v="4"/>
    <s v="ANÁHUAC"/>
    <x v="1"/>
    <x v="3"/>
    <x v="0"/>
    <n v="619850.66700000002"/>
    <n v="1.2254397594027976E-3"/>
    <n v="54"/>
    <x v="2"/>
  </r>
  <r>
    <s v="CONSTRUCCION DE TECHO FIRME EN LA LOCALIDAD DE BENITO JUAREZ MUNICIPIO DE PUEBLO VIEJO "/>
    <n v="114592"/>
    <x v="4"/>
    <s v="BENITO JUÁREZ "/>
    <x v="1"/>
    <x v="3"/>
    <x v="0"/>
    <n v="661174.20480000007"/>
    <n v="1.3071360596816912E-3"/>
    <n v="58"/>
    <x v="2"/>
  </r>
  <r>
    <s v="CONSTRUCCION DE TECHO FIRME EN LA LOCALIDAD DE BENITO JUAREZ MUNICIPIO DE PUEBLO VIEJO "/>
    <n v="115091"/>
    <x v="4"/>
    <s v="BENITO JUÁREZ "/>
    <x v="1"/>
    <x v="3"/>
    <x v="0"/>
    <n v="123970.13339999999"/>
    <n v="2.4508795188055952E-4"/>
    <n v="11"/>
    <x v="2"/>
  </r>
  <r>
    <s v="CONSTRUCCION DE TECHO FIRME EN LA LOCALIDAD DE BENITO JUAREZ MUNICIPIO DE PUEBLO VIEJO "/>
    <n v="115177"/>
    <x v="4"/>
    <s v="BENITO JUÁREZ "/>
    <x v="1"/>
    <x v="3"/>
    <x v="0"/>
    <n v="165293.51120000001"/>
    <n v="3.2678393584074602E-4"/>
    <n v="14"/>
    <x v="2"/>
  </r>
  <r>
    <s v="CONSTRUCCION DE TECHO FIRME EN LA LOCALIDAD DE BENITO JUAREZ MUNICIPIO DE PUEBLO VIEJO "/>
    <n v="115835"/>
    <x v="4"/>
    <s v="BENITO JUÁREZ "/>
    <x v="1"/>
    <x v="3"/>
    <x v="0"/>
    <n v="247940.26679999998"/>
    <n v="4.9017590376111903E-4"/>
    <n v="21"/>
    <x v="2"/>
  </r>
  <r>
    <s v="CONSTRUCCION DE TECHO FIRME EN LA LOCALIDAD DE CIUDAD CUAUHTEMOC MUNICIPIO DE PUEBLO VIEJO "/>
    <n v="115939"/>
    <x v="4"/>
    <s v="CD CUAUHTÉMOC"/>
    <x v="1"/>
    <x v="3"/>
    <x v="0"/>
    <n v="82646.755600000004"/>
    <n v="1.6339196792037301E-4"/>
    <n v="7"/>
    <x v="2"/>
  </r>
  <r>
    <s v="CONSTRUCCION DE TECHO FIRME EN LA LOCALIDAD DE HIDALGO MUNICIPIO DE PUEBLO VIEJO "/>
    <n v="116275"/>
    <x v="4"/>
    <s v="HIDALGO"/>
    <x v="1"/>
    <x v="3"/>
    <x v="0"/>
    <n v="82646.755600000004"/>
    <n v="1.6339196792037301E-4"/>
    <n v="7"/>
    <x v="2"/>
  </r>
  <r>
    <s v="CONSTRUCCION DE TECHO FIRME EN LA LOCALIDAD DE HIDALGO MUNICIPIO DE PUEBLO VIEJO "/>
    <n v="116655"/>
    <x v="4"/>
    <s v="HIDALGO"/>
    <x v="1"/>
    <x v="3"/>
    <x v="0"/>
    <n v="16902.810399999998"/>
    <n v="3.3416719562563776E-5"/>
    <n v="4"/>
    <x v="2"/>
  </r>
  <r>
    <s v="CONSTRUCCION DE TECHO FIRME EN LA LOCALIDAD DE HIDALGO MUNICIPIO DE PUEBLO VIEJO "/>
    <n v="116689"/>
    <x v="4"/>
    <s v="HIDALGO"/>
    <x v="1"/>
    <x v="3"/>
    <x v="0"/>
    <n v="206616.889"/>
    <n v="4.0847991980093253E-4"/>
    <n v="18"/>
    <x v="2"/>
  </r>
  <r>
    <s v="CONSTRUCCION DE TECHO FIRME EN LA LOCALIDAD DE HIDALGO MUNICIPIO DE PUEBLO VIEJO "/>
    <n v="116749"/>
    <x v="4"/>
    <s v="HIDALGO"/>
    <x v="1"/>
    <x v="3"/>
    <x v="0"/>
    <n v="991761.06719999993"/>
    <n v="1.9607036150444761E-3"/>
    <n v="86"/>
    <x v="2"/>
  </r>
  <r>
    <s v="CONSTRUCCION DE TECHO FIRME EN LA LOCALIDAD DE PRIMERO DE MAYO (LOS MANGOS) MUNICIPIO DE PUEBLO VIEJO "/>
    <n v="116818"/>
    <x v="4"/>
    <s v=" PRIMERO DE MAYO (LOS MANGOS)"/>
    <x v="1"/>
    <x v="3"/>
    <x v="0"/>
    <n v="41323.387800000004"/>
    <n v="8.16960037301057E-5"/>
    <n v="4"/>
    <x v="2"/>
  </r>
  <r>
    <s v="CONSTRUCCION DE TECHO FIRME EN LA LOCALIDAD DE PRIMERO DE MAYO (LOS MANGOS) MUNICIPIO DE PUEBLO VIEJO "/>
    <n v="116859"/>
    <x v="4"/>
    <s v=" PRIMERO DE MAYO (LOS MANGOS)"/>
    <x v="1"/>
    <x v="3"/>
    <x v="0"/>
    <n v="206616.889"/>
    <n v="4.0847991980093253E-4"/>
    <n v="18"/>
    <x v="2"/>
  </r>
  <r>
    <s v="CONSTRUCCION DE TECHO FIRME EN LA LOCALIDAD DE PRIMERO DE MAYO (LOS MANGOS) MUNICIPIO DE PUEBLO VIEJO "/>
    <n v="119656"/>
    <x v="4"/>
    <s v=" PRIMERO DE MAYO (LOS MANGOS)"/>
    <x v="1"/>
    <x v="3"/>
    <x v="0"/>
    <n v="41323.387800000004"/>
    <n v="8.16960037301057E-5"/>
    <n v="4"/>
    <x v="2"/>
  </r>
  <r>
    <s v="CONSTRUCCION DE TECHO FIRME EN LA LOCALIDAD DE PRIMERO DE MAYO (LOS MANGOS) MUNICIPIO DE PUEBLO VIEJO "/>
    <n v="120387"/>
    <x v="4"/>
    <s v=" PRIMERO DE MAYO (LOS MANGOS)"/>
    <x v="1"/>
    <x v="3"/>
    <x v="0"/>
    <n v="247940.26679999998"/>
    <n v="4.9017590376111903E-4"/>
    <n v="21"/>
    <x v="2"/>
  </r>
  <r>
    <s v="CONSTRUCCION DE TECHO FIRME EN LA LOCALIDAD DE PRIMERO DE MAYO (LOS MANGOS) MUNICIPIO DE PUEBLO VIEJO "/>
    <n v="120622"/>
    <x v="4"/>
    <s v=" PRIMERO DE MAYO (LOS MANGOS)"/>
    <x v="1"/>
    <x v="3"/>
    <x v="0"/>
    <n v="330587.02240000002"/>
    <n v="6.5356787168149204E-4"/>
    <n v="29"/>
    <x v="2"/>
  </r>
  <r>
    <s v="CONSTRUCCION DE TECHO FIRME EN LA LOCALIDAD DE TAMETATE MUNICIPIO DE TANTOYUCA "/>
    <n v="120753"/>
    <x v="6"/>
    <s v="TAMETATE"/>
    <x v="0"/>
    <x v="0"/>
    <x v="0"/>
    <n v="289263.64459999994"/>
    <n v="5.7187188772130537E-4"/>
    <n v="25"/>
    <x v="2"/>
  </r>
  <r>
    <s v="CONSTRUCCION DE CUARTOS DORMITORIO EN LA LOCALIDAD DE CIRUELAR AQUICHE DEL MUNICIPIO DE TANTOYUCA"/>
    <n v="125923"/>
    <x v="6"/>
    <s v="CIRUELAR AQUICHE"/>
    <x v="0"/>
    <x v="0"/>
    <x v="0"/>
    <n v="404566.33100000006"/>
    <n v="7.9982436692790178E-4"/>
    <n v="15"/>
    <x v="0"/>
  </r>
  <r>
    <s v="CONSTRUCCION DE CUARTOS DORMITORIO EN LA LOCALIDAD DE CD. CUAHUTEMOC DEL MUNICIPIO DE PUEBLO VIEJO"/>
    <n v="126948"/>
    <x v="4"/>
    <s v="CD CUAUHTÉMOC"/>
    <x v="1"/>
    <x v="3"/>
    <x v="0"/>
    <n v="809141.87"/>
    <n v="1.5996669379973899E-3"/>
    <n v="35"/>
    <x v="0"/>
  </r>
  <r>
    <s v="CONSTRUCCION DE CUARTOS DORMITORIO EN LA LOCALIDAD DE ANAHUAC  DEL MUNICIPIO DE PUEBLO VIEJO"/>
    <n v="127039"/>
    <x v="4"/>
    <s v="ANÁHUAC"/>
    <x v="1"/>
    <x v="3"/>
    <x v="0"/>
    <n v="404566.33100000006"/>
    <n v="7.9982436692790178E-4"/>
    <n v="17"/>
    <x v="0"/>
  </r>
  <r>
    <s v="CONSTRUCCION DE CUARTOS DORMITORIO EN LA LOCALIDAD DE PRIMERO DE MAYO LOS MANGOS DEL MUNICIPIO DE PUEBLO VIEJO"/>
    <n v="127544"/>
    <x v="4"/>
    <s v=" PRIMERO DE MAYO (LOS MANGOS)"/>
    <x v="1"/>
    <x v="3"/>
    <x v="0"/>
    <n v="647306.15999999992"/>
    <n v="1.2797190471851968E-3"/>
    <n v="25"/>
    <x v="0"/>
  </r>
  <r>
    <s v="CONSTRUCCION DE CUARTOS DORMITORIO EN LA LOCALIDAD DE ANAHUAC  DEL MUNICIPIO DE PUEBLO VIEJO"/>
    <n v="127652"/>
    <x v="4"/>
    <s v="ANÁHUAC"/>
    <x v="1"/>
    <x v="3"/>
    <x v="0"/>
    <n v="404566.33100000006"/>
    <n v="7.9982436692790178E-4"/>
    <n v="17"/>
    <x v="0"/>
  </r>
  <r>
    <s v="CONSTRUCCION DE CUARTOS DORMITORIO EN LA LOCALIDAD DE ANAHUAC  DEL MUNICIPIO DE PUEBLO VIEJO"/>
    <n v="127745"/>
    <x v="4"/>
    <s v="ANÁHUAC"/>
    <x v="1"/>
    <x v="3"/>
    <x v="0"/>
    <n v="728219.39579999994"/>
    <n v="1.4396838604702228E-3"/>
    <n v="32"/>
    <x v="0"/>
  </r>
  <r>
    <s v="CONSTRUCCION DE CUARTOS DORMITORIO EN LA LOCALIDAD DE ANAHUAC  DEL MUNICIPIO DE PUEBLO VIEJO"/>
    <n v="127911"/>
    <x v="4"/>
    <s v="ANÁHUAC"/>
    <x v="1"/>
    <x v="3"/>
    <x v="0"/>
    <n v="485479.5971999999"/>
    <n v="9.5978924031348174E-4"/>
    <n v="21"/>
    <x v="0"/>
  </r>
  <r>
    <s v="CONSTRUCCION DE CUARTOS DORMITORIO EN LA LOCALIDAD DE ANAHUAC  DEL MUNICIPIO DE PUEBLO VIEJO"/>
    <n v="127950"/>
    <x v="4"/>
    <s v="ANÁHUAC"/>
    <x v="1"/>
    <x v="3"/>
    <x v="0"/>
    <n v="1051872.4505999999"/>
    <n v="2.079543334242625E-3"/>
    <n v="46"/>
    <x v="0"/>
  </r>
  <r>
    <s v="CONSTRUCCION DE CUARTOS DORMITORIO EN LA LOCALIDAD DE HIDALGO DEL MUNICIPIO DE PUEBLO VIEJO"/>
    <n v="128234"/>
    <x v="4"/>
    <s v="HIDALGO"/>
    <x v="1"/>
    <x v="3"/>
    <x v="0"/>
    <n v="323653.06479999999"/>
    <n v="6.3985949354232127E-4"/>
    <n v="14"/>
    <x v="0"/>
  </r>
  <r>
    <s v="CONSTRUCCION DE CUARTOS DORMITORIO EN LA LOCALIDAD DE HIDALGO DEL MUNICIPIO DE PUEBLO VIEJO"/>
    <n v="128400"/>
    <x v="4"/>
    <s v="HIDALGO"/>
    <x v="1"/>
    <x v="3"/>
    <x v="0"/>
    <n v="242739.79859999995"/>
    <n v="4.7989462015674087E-4"/>
    <n v="11"/>
    <x v="0"/>
  </r>
  <r>
    <s v="CONSTRUCCION DE CUARTOS DORMITORIO EN LA LOCALIDAD DE HIDALGO DEL MUNICIPIO DE PUEBLO VIEJO"/>
    <n v="128473"/>
    <x v="4"/>
    <s v="BENITO JUÁREZ"/>
    <x v="1"/>
    <x v="3"/>
    <x v="0"/>
    <n v="647306.15999999992"/>
    <n v="1.2797190471851968E-3"/>
    <n v="25"/>
    <x v="0"/>
  </r>
  <r>
    <s v="CONSTRUCCION DE CUARTOS DORMITORIO EN LA LOCALIDAD DE HIDALGO DEL MUNICIPIO DE PUEBLO VIEJO"/>
    <n v="128569"/>
    <x v="4"/>
    <s v="BENITO JUÁREZ"/>
    <x v="1"/>
    <x v="3"/>
    <x v="0"/>
    <n v="404566.33100000006"/>
    <n v="7.9982436692790178E-4"/>
    <n v="17"/>
    <x v="0"/>
  </r>
  <r>
    <s v="CONSTRUCCION DE CUARTOS DORMITORIO EN LA LOCALIDAD DE HIDALGO DEL MUNICIPIO DE PUEBLO VIEJO"/>
    <n v="128633"/>
    <x v="4"/>
    <s v="HIDALGO"/>
    <x v="1"/>
    <x v="3"/>
    <x v="0"/>
    <n v="242739.79859999995"/>
    <n v="4.7989462015674087E-4"/>
    <n v="11"/>
    <x v="0"/>
  </r>
  <r>
    <s v="CONSTRUCCION DE CUARTOS DORMITORIO EN LA LOCALIDAD DE HIDALGO DEL MUNICIPIO DE PUEBLO VIEJO"/>
    <n v="128652"/>
    <x v="4"/>
    <s v="BENITO JUÁREZ"/>
    <x v="1"/>
    <x v="3"/>
    <x v="0"/>
    <n v="890045.92819999997"/>
    <n v="1.7596136072413834E-3"/>
    <n v="40"/>
    <x v="0"/>
  </r>
  <r>
    <s v="CONSTRUCCION DE CUARTO DORMITORIO LOCALIDAD  IXTACAPA EL CHICO, EN EL MUNICIPIO DE TEZONAPA"/>
    <n v="128736"/>
    <x v="0"/>
    <s v=" IXTACAPA"/>
    <x v="0"/>
    <x v="0"/>
    <x v="0"/>
    <n v="84085.17"/>
    <n v="1.6623570156478243E-4"/>
    <n v="4"/>
    <x v="0"/>
  </r>
  <r>
    <s v="CONSTRUCCION DE CUARTOS DORMITORIO EN LA LOCALIDAD DE HIDALGO DEL MUNICIPIO DE PUEBLO VIEJO"/>
    <n v="128743"/>
    <x v="4"/>
    <s v="HIDALGO"/>
    <x v="1"/>
    <x v="3"/>
    <x v="0"/>
    <n v="1699178.5902000002"/>
    <n v="3.3592623410971874E-3"/>
    <n v="75"/>
    <x v="0"/>
  </r>
  <r>
    <s v="CONSTRUCCION DE CUARTO DORMITORIO LOCALIDAD  LAGUNA CHICA, EN EL MUNICIPIO DE TEZONAPA"/>
    <n v="129756"/>
    <x v="0"/>
    <s v="LAGUNA CHICA"/>
    <x v="0"/>
    <x v="0"/>
    <x v="0"/>
    <n v="84085.17"/>
    <n v="1.6623570156478243E-4"/>
    <n v="4"/>
    <x v="0"/>
  </r>
  <r>
    <s v="CONSTRUCCION DE CUARTO DORMITORIO LOCALIDAD  RAYA CARACOL, EN EL MUNICIPIO DE TEZONAPA"/>
    <n v="130074"/>
    <x v="0"/>
    <s v="RAYA CARACOL"/>
    <x v="0"/>
    <x v="0"/>
    <x v="0"/>
    <n v="672681.38"/>
    <n v="1.3298856520580979E-3"/>
    <n v="29"/>
    <x v="0"/>
  </r>
  <r>
    <s v="CONSTRUCCIONN DE MURO FIRME EN LA LOCALIDAD DE AYAHUALULCO DEL MUNICIPIO DE MIXTLA DE ALTAMIRANO"/>
    <n v="132789"/>
    <x v="7"/>
    <s v="AYAHUALULCO"/>
    <x v="0"/>
    <x v="2"/>
    <x v="0"/>
    <n v="721530.13"/>
    <n v="1.4264592360422018E-3"/>
    <n v="61"/>
    <x v="1"/>
  </r>
  <r>
    <s v="CONSTRUCCION DE CUARTOS DORMITORIOS EN LA LOCALIDAD DE  LOS REYES MUNICIPIO DE LOS REYES"/>
    <n v="132805"/>
    <x v="8"/>
    <s v="LOS REYES"/>
    <x v="1"/>
    <x v="2"/>
    <x v="0"/>
    <n v="1002290.8"/>
    <n v="1.9815208116951782E-3"/>
    <n v="47"/>
    <x v="0"/>
  </r>
  <r>
    <s v="CONSTRUCCION DE TECHO FIRME EN LA LOCALIDAD DE LOMA BONITA DEL MUNICIPIO DE TEHUIPANGO"/>
    <n v="132822"/>
    <x v="9"/>
    <s v="LOMA BONITA"/>
    <x v="0"/>
    <x v="2"/>
    <x v="0"/>
    <n v="877127.3"/>
    <n v="1.7340735836904818E-3"/>
    <n v="47"/>
    <x v="2"/>
  </r>
  <r>
    <s v="CONSTRUCCIONN DE MURO FIRME EN LA LOCALIDAD DE CAPULTITLA DEL MUNICIPIO DE MIXTLA DE ALTAMIRANO"/>
    <n v="133424"/>
    <x v="7"/>
    <s v="CAPULTITLA"/>
    <x v="0"/>
    <x v="2"/>
    <x v="0"/>
    <n v="127328.88"/>
    <n v="2.517281667654117E-4"/>
    <n v="11"/>
    <x v="1"/>
  </r>
  <r>
    <s v="CONSTRUCCION DE TECHO FIRME EN LA LOCALIDAD DE TEHUIPANGO DEL MUNICIPIO DE TEHUIPANGO"/>
    <n v="133482"/>
    <x v="9"/>
    <s v="TEHUIPANGO"/>
    <x v="1"/>
    <x v="2"/>
    <x v="0"/>
    <n v="292375.77"/>
    <n v="5.7802453448680031E-4"/>
    <n v="21"/>
    <x v="2"/>
  </r>
  <r>
    <s v="CONSTRUCCION DE CUARTOS DORMITORIOS EN LA LOCALIDAD DE  AHUATEPEC MUNICIPIO DE LOS REYES"/>
    <n v="133485"/>
    <x v="8"/>
    <s v=" AHUATEPEC "/>
    <x v="0"/>
    <x v="2"/>
    <x v="0"/>
    <n v="616794.18000000005"/>
    <n v="1.2193971093044673E-3"/>
    <n v="29"/>
    <x v="0"/>
  </r>
  <r>
    <s v="CONSTRUCCION DE CUARTOS DORMITORIO EN LA LOCALIDAD DE EMILIANO ZAPATA MUNICIPIO DE ALAMO TEMAPACHE."/>
    <n v="133613"/>
    <x v="10"/>
    <s v="EMILIANO ZAPATA"/>
    <x v="0"/>
    <x v="4"/>
    <x v="0"/>
    <n v="664317.57999999996"/>
    <n v="1.3133504870492438E-3"/>
    <n v="28"/>
    <x v="0"/>
  </r>
  <r>
    <s v="CONSTRUCCION DE CUARTOS DORMITORIOS EN LA LOCALIDAD DE CUBANICUILCO MUNICIPIO DE LOS REYES"/>
    <n v="133671"/>
    <x v="8"/>
    <s v="CUBANICUILCO"/>
    <x v="0"/>
    <x v="2"/>
    <x v="0"/>
    <n v="1002290.79"/>
    <n v="1.9815207919252589E-3"/>
    <n v="47"/>
    <x v="0"/>
  </r>
  <r>
    <s v="CONSTRUCCIONN DE MURO FIRME EN LA LOCALIDAD DE MIXTLANTLAKPAK DEL MUNICIPIO DE MIXTLA DE ALTAMIRANO"/>
    <n v="133748"/>
    <x v="7"/>
    <s v="MIXTLANTLAKPAK"/>
    <x v="0"/>
    <x v="2"/>
    <x v="0"/>
    <n v="381986.54"/>
    <n v="7.5518430259704323E-4"/>
    <n v="32"/>
    <x v="1"/>
  </r>
  <r>
    <s v="CONSTRUCCION DE TECHO FIRME EN LA LOCALIDAD DE TILICA DEL MUNICIPIO DE TEHUIPANGO"/>
    <n v="133766"/>
    <x v="9"/>
    <s v="TILICA"/>
    <x v="0"/>
    <x v="2"/>
    <x v="0"/>
    <n v="292375.77"/>
    <n v="5.7802453448680031E-4"/>
    <n v="21"/>
    <x v="2"/>
  </r>
  <r>
    <s v="CONSTRUCCION DE CUARTOS DORMITORIO EN LA LOCALIDAD DE ESTEREO DEL IDOLO MUNICIPIO DE ALAMO TEMAPACHE."/>
    <n v="133866"/>
    <x v="10"/>
    <s v="ESTERO DEL IDOLO"/>
    <x v="1"/>
    <x v="4"/>
    <x v="0"/>
    <n v="83039.7"/>
    <n v="1.6416881582363528E-4"/>
    <n v="4"/>
    <x v="0"/>
  </r>
  <r>
    <s v="CONSTRUCCION DE TECHO FIRME EN LA LOCALIDAD DE  TZACUALA DEL MUNICIPIO DE TEHUIPANGO"/>
    <n v="133887"/>
    <x v="9"/>
    <s v="TZACUALA PRIMERO"/>
    <x v="0"/>
    <x v="2"/>
    <x v="0"/>
    <n v="135109.66"/>
    <n v="2.6711070594587872E-4"/>
    <n v="11"/>
    <x v="2"/>
  </r>
  <r>
    <s v="CONSTRUCCION DE CUARTOS DORMITORIOS EN LA LOCALIDAD DE ZOQUIAPA  MUNICIPIO DE LOS REYES"/>
    <n v="133895"/>
    <x v="8"/>
    <s v="ZOQUIAPAN "/>
    <x v="0"/>
    <x v="2"/>
    <x v="0"/>
    <n v="1155884.5"/>
    <n v="2.2851743153442842E-3"/>
    <n v="58"/>
    <x v="0"/>
  </r>
  <r>
    <s v="CONSTRUCCIONN DE MURO FIRME EN LA LOCALIDAD DE CRUZTITLA DEL MUNICIPIO DE MIXTLA DE ALTAMIRANO"/>
    <n v="133955"/>
    <x v="7"/>
    <s v="CRUZTITLA"/>
    <x v="0"/>
    <x v="2"/>
    <x v="0"/>
    <n v="127328.88"/>
    <n v="2.517281667654117E-4"/>
    <n v="11"/>
    <x v="1"/>
  </r>
  <r>
    <s v="CONSTRUCCION DE CUARTOS DORMITORIO EN LA LOCALIDAD DE LA CAMELIA (PALO BLANCO) MUNICIPIO DE ALAMO TEMAPACHE."/>
    <n v="133994"/>
    <x v="10"/>
    <s v="LA CAMELIA (PALO BLANCO)"/>
    <x v="0"/>
    <x v="4"/>
    <x v="0"/>
    <n v="166079.4"/>
    <n v="3.2833763164727056E-4"/>
    <n v="6"/>
    <x v="0"/>
  </r>
  <r>
    <s v="CONSTRUCCIONN DE MURO FIRME EN LA LOCALIDAD DE TEAPA OCOTEMPA DEL MUNICIPIO DE MIXTLA DE ALTAMIRANO"/>
    <n v="134085"/>
    <x v="7"/>
    <s v="TEAPA OCOTEMPA"/>
    <x v="0"/>
    <x v="2"/>
    <x v="0"/>
    <n v="297100.71000000002"/>
    <n v="5.873657026827082E-4"/>
    <n v="25"/>
    <x v="1"/>
  </r>
  <r>
    <s v="CONSTRUCCION DE CUARTOS DORMITORIO EN LA LOCALIDAD DE SANTA EMILIA MUNICIPIO DE ALAMO TEMAPACHE."/>
    <n v="134222"/>
    <x v="10"/>
    <s v=" SANTA EMILIA"/>
    <x v="0"/>
    <x v="4"/>
    <x v="0"/>
    <n v="83039.7"/>
    <n v="1.6416881582363528E-4"/>
    <n v="4"/>
    <x v="0"/>
  </r>
  <r>
    <s v="CONSTRUCCION DE TECHO FIRME EN LA LOCALIDAD DE  ZACATLWIXCO DEL MUNICIPIO DE TEHUIPANGO"/>
    <n v="134292"/>
    <x v="9"/>
    <s v="ZACATLAIXCO"/>
    <x v="0"/>
    <x v="2"/>
    <x v="0"/>
    <n v="292375.77"/>
    <n v="5.7802453448680031E-4"/>
    <n v="21"/>
    <x v="2"/>
  </r>
  <r>
    <s v="CONSTRUCCION DE TECHO FIRME EN LA LOCALIDAD GENERAL PRIM DEL MUNICIPIO DE ZACUALPAN"/>
    <n v="134293"/>
    <x v="11"/>
    <s v="GENERAL PRIM SAN FRANCISCO"/>
    <x v="0"/>
    <x v="0"/>
    <x v="0"/>
    <n v="1717710.31"/>
    <n v="3.3958994013796955E-3"/>
    <n v="99"/>
    <x v="2"/>
  </r>
  <r>
    <s v="CONSTRUCCION DE CUARTOS DORMITORIO EN LA LOCALIDAD DE BENITO JUAREZ CUAHUTEMOC DEL MUNICIPIO DE TIHUATLAN "/>
    <n v="134322"/>
    <x v="12"/>
    <s v=" BENITO JUAREZ (CUAHUTEMOC)"/>
    <x v="0"/>
    <x v="4"/>
    <x v="0"/>
    <n v="83039.7"/>
    <n v="1.6416881582363528E-4"/>
    <n v="4"/>
    <x v="0"/>
  </r>
  <r>
    <s v="CONSTRUCCIONN DE MURO FIRME EN LA LOCALIDAD DE PITZAHUALCO DEL MUNICIPIO DE MIXTLA DE ALTAMIRANO"/>
    <n v="134326"/>
    <x v="7"/>
    <s v="PITZAHUALCO "/>
    <x v="0"/>
    <x v="2"/>
    <x v="0"/>
    <n v="127328.88"/>
    <n v="2.517281667654117E-4"/>
    <n v="11"/>
    <x v="1"/>
  </r>
  <r>
    <s v="CONSTRUCCION DE CUARTOS DORMITORIO EN LA LOCALIDAD DE EMILIANO ZAPATA LA BOMBA DEL MUNICIPIO DE TIHUATLAN "/>
    <n v="134390"/>
    <x v="12"/>
    <s v="EMILIANO ZAPATA (LA BOMBA)"/>
    <x v="0"/>
    <x v="4"/>
    <x v="0"/>
    <n v="249119.1"/>
    <n v="4.925064474709059E-4"/>
    <n v="11"/>
    <x v="0"/>
  </r>
  <r>
    <s v="CONSTRUCCION DE MURO FIRME EN LA LOCALIDAD DE TEPETZINTLA DEL MUNICIPIO DE TEPETZINTLA"/>
    <n v="134391"/>
    <x v="13"/>
    <s v="TEPETZINTLA"/>
    <x v="1"/>
    <x v="4"/>
    <x v="0"/>
    <n v="225543.46"/>
    <n v="4.4589759771489364E-4"/>
    <n v="17"/>
    <x v="1"/>
  </r>
  <r>
    <s v="CONSTRUCCION DE TECHO FIRME EN LA LOCALIDAD LA COLMENA DEL MUNICIPIO DE ZACUALPAN"/>
    <n v="134429"/>
    <x v="11"/>
    <s v="LA COLMENA"/>
    <x v="0"/>
    <x v="0"/>
    <x v="0"/>
    <n v="61347.14"/>
    <n v="1.2128280000971546E-4"/>
    <n v="4"/>
    <x v="2"/>
  </r>
  <r>
    <s v="CONSTRUCCION DE CUARTOS DORMITORIO EN LA LOCALIDAD DELA CONCEPCION DEL MUNICIPIO DE TIHUATLAN "/>
    <n v="134459"/>
    <x v="12"/>
    <s v="LA CONCEPCION "/>
    <x v="0"/>
    <x v="4"/>
    <x v="0"/>
    <n v="83039.7"/>
    <n v="1.6416881582363528E-4"/>
    <n v="4"/>
    <x v="0"/>
  </r>
  <r>
    <s v="CONSTRUCCION DE TECHO FIRME EN LA LOCALIDAD LA PEZMA DEL MUNICIPIO DE ZACUALPAN"/>
    <n v="134513"/>
    <x v="11"/>
    <s v="LA PEZMA"/>
    <x v="0"/>
    <x v="0"/>
    <x v="0"/>
    <n v="368080.78"/>
    <n v="7.2769272745494052E-4"/>
    <n v="22"/>
    <x v="2"/>
  </r>
  <r>
    <s v="CONSTRUCCION DE CUARTOS DORMITORIO EN LA LOCALIDAD DE NUEVO PROGRESO KM 12 DEL MUNICIPIO DE TIHUATLAN "/>
    <n v="134515"/>
    <x v="12"/>
    <s v="NUEVO PROGRESO (KM DOCE)"/>
    <x v="0"/>
    <x v="4"/>
    <x v="0"/>
    <n v="83039.75"/>
    <n v="1.6416891467323122E-4"/>
    <n v="4"/>
    <x v="0"/>
  </r>
  <r>
    <s v="CONSTRUCCION DE MURO FIRME EN LA LOCALIDAD DE TEPETZINTLA DEL MUNICIPIO DE TEPETZINTLA"/>
    <n v="134561"/>
    <x v="13"/>
    <s v="TEPETZINTLA"/>
    <x v="1"/>
    <x v="4"/>
    <x v="0"/>
    <n v="135326.1"/>
    <n v="2.6753860607674223E-4"/>
    <n v="10"/>
    <x v="1"/>
  </r>
  <r>
    <s v="CONSTRUCCION DE CUARTOS DORMITORIO EN LA LOCALIDAD DE TIHUATLAN DEL MUNICIPIO DE TIHUATLAN "/>
    <n v="134562"/>
    <x v="12"/>
    <s v="TIHUATLÁN"/>
    <x v="1"/>
    <x v="4"/>
    <x v="0"/>
    <n v="83039.7"/>
    <n v="1.6416881582363528E-4"/>
    <n v="4"/>
    <x v="0"/>
  </r>
  <r>
    <s v="CONSTRUCCION DE TECHO FIRME EN LA LOCALIDAD DE PUEBLO NUEVO DEL MUNICIPIO DE ZACUALPAN"/>
    <n v="134568"/>
    <x v="11"/>
    <s v=" PUEBLO NUEVO "/>
    <x v="0"/>
    <x v="0"/>
    <x v="0"/>
    <n v="981548.75"/>
    <n v="1.9405139464698142E-3"/>
    <n v="57"/>
    <x v="2"/>
  </r>
  <r>
    <s v="CONSTRUCCION DE CUARTOS DORMITORIO EN LA LOCALIDAD DE URSULO GALVAN DEL MUNICIPIO DE TIHUATLAN "/>
    <n v="134584"/>
    <x v="12"/>
    <s v="URSULO GALVAN"/>
    <x v="0"/>
    <x v="4"/>
    <x v="0"/>
    <n v="249119.1"/>
    <n v="4.925064474709059E-4"/>
    <n v="11"/>
    <x v="0"/>
  </r>
  <r>
    <s v="CONSTRUCCION DE MURO FIRME EN LA LOCALIDAD DE TIERRA BLANCA DEL MUNICIPIO DE TEPETZINTLA"/>
    <n v="134593"/>
    <x v="13"/>
    <s v="TIERRA BLANCA"/>
    <x v="0"/>
    <x v="4"/>
    <x v="0"/>
    <n v="180434.8"/>
    <n v="3.5671814143565627E-4"/>
    <n v="14"/>
    <x v="1"/>
  </r>
  <r>
    <s v="CONSTRUCCION DE CUARTOS DORMITORIO EN LA LOCALIDAD DE ZACATE COLORADO DEL MUNICIPIO DE TIHUATLAN "/>
    <n v="134613"/>
    <x v="12"/>
    <s v="ZACATE COLORADO"/>
    <x v="1"/>
    <x v="4"/>
    <x v="0"/>
    <n v="166079.4"/>
    <n v="3.2833763164727056E-4"/>
    <n v="6"/>
    <x v="0"/>
  </r>
  <r>
    <s v="CONSTRUCCION DE TECHO FIRME EN LA LOCALIDAD DE PUERTO CHICO DEL MUNICIPIO DE ZACUALPAN"/>
    <n v="134619"/>
    <x v="11"/>
    <s v="PUERTO CHICO"/>
    <x v="0"/>
    <x v="0"/>
    <x v="0"/>
    <n v="368080.78"/>
    <n v="7.2769272745494052E-4"/>
    <n v="22"/>
    <x v="2"/>
  </r>
  <r>
    <s v="CONSTRUCCION DE TECHO FIRME EN LA LOCALIDAD DE LA CAMELIA (PALO BLANCO) DEL MUNICIPIO DE ALAMO TEMAPACHE."/>
    <n v="134624"/>
    <x v="10"/>
    <s v="LA CAMELIA (PALO BLANCO)"/>
    <x v="0"/>
    <x v="4"/>
    <x v="0"/>
    <n v="194630.79119999998"/>
    <n v="3.8478350131468701E-4"/>
    <n v="14"/>
    <x v="2"/>
  </r>
  <r>
    <s v="CONSTRUCCION DE CUARTOS DORMITORIO EN LA LOCALIDAD DE ZACATE COLORADO DEL MUNICIPIO DE TIHUATLAN "/>
    <n v="134645"/>
    <x v="12"/>
    <s v="ZACATE COLORADO"/>
    <x v="1"/>
    <x v="4"/>
    <x v="0"/>
    <n v="83039.7"/>
    <n v="1.6416881582363528E-4"/>
    <n v="4"/>
    <x v="0"/>
  </r>
  <r>
    <s v="CONSTRUCCION DE TECHO FIRME EN LA LOCALIDAD DEL GUAYABAL DEL MUNICIPIO DE ZACUALPAN"/>
    <n v="134654"/>
    <x v="11"/>
    <s v="EL GUAYABAL"/>
    <x v="0"/>
    <x v="0"/>
    <x v="0"/>
    <n v="306733.99"/>
    <n v="6.0641061939239647E-4"/>
    <n v="19"/>
    <x v="2"/>
  </r>
  <r>
    <s v="CONSTRUCCION DE TECHO FIRME EN LA LOCALIDAD DE NARANJOS DEL MUNICIPIO DE NARANJOS AMATLAN."/>
    <n v="134663"/>
    <x v="14"/>
    <s v="NARANJOS"/>
    <x v="1"/>
    <x v="3"/>
    <x v="0"/>
    <n v="924496.25819999992"/>
    <n v="1.8277216312447633E-3"/>
    <n v="43"/>
    <x v="2"/>
  </r>
  <r>
    <s v="CONSTRUCCION DE TECHO FIRME EN LA LOCALIDAD DE ACONTITLA DEL MUNICIPIO DE TIHUATLAN."/>
    <n v="135625"/>
    <x v="12"/>
    <s v="ACONTITLA"/>
    <x v="0"/>
    <x v="4"/>
    <x v="0"/>
    <n v="681207.7692000001"/>
    <n v="1.3467422546014048E-3"/>
    <n v="33"/>
    <x v="2"/>
  </r>
  <r>
    <s v="CONSTRUCCION DE TECHO FIRME EN LA LOCALIDAD CORDOBA, EN EL MUNICIPIO DE CORDOBA"/>
    <n v="135688"/>
    <x v="15"/>
    <s v="CÓRDOBA"/>
    <x v="1"/>
    <x v="3"/>
    <x v="0"/>
    <n v="48857.49"/>
    <n v="9.6590862893472667E-5"/>
    <n v="4"/>
    <x v="2"/>
  </r>
  <r>
    <s v="CONSTRUCCION DE TECHO FIRME EN LA LOCALIDAD CORDOBA, EN EL MUNICIPIO DE CORDOBA"/>
    <n v="135795"/>
    <x v="15"/>
    <s v="CÓRDOBA"/>
    <x v="1"/>
    <x v="3"/>
    <x v="0"/>
    <n v="48857.49"/>
    <n v="9.6590862893472667E-5"/>
    <n v="4"/>
    <x v="2"/>
  </r>
  <r>
    <s v="CONSTRUCCION DE TECHO FIRME EN LA LOCALIDAD CORDOBA, EN EL MUNICIPIO DE CORDOBA"/>
    <n v="135905"/>
    <x v="15"/>
    <s v="CÓRDOBA"/>
    <x v="1"/>
    <x v="3"/>
    <x v="0"/>
    <n v="48857.49"/>
    <n v="9.6590862893472667E-5"/>
    <n v="4"/>
    <x v="2"/>
  </r>
  <r>
    <s v="CONSTRUCCION DE TECHO FIRME EN LA LOCALIDAD DE ACUATEMPA DEL MUNICIPIO DE TIHUATLAN."/>
    <n v="135925"/>
    <x v="12"/>
    <s v="ACUATEMPA"/>
    <x v="0"/>
    <x v="4"/>
    <x v="0"/>
    <n v="340603.88460000005"/>
    <n v="6.733711273007024E-4"/>
    <n v="25"/>
    <x v="2"/>
  </r>
  <r>
    <s v="CONSTRUCCION DE CUARTO DORMITORIO LOCALIDAD EL PALMAR GRANDE, EN EL MUNICIPIO DE TEZONAPA"/>
    <n v="135959"/>
    <x v="0"/>
    <s v="EL PALMAR GRANDE"/>
    <x v="0"/>
    <x v="0"/>
    <x v="0"/>
    <n v="168170.35"/>
    <n v="3.3247142289948408E-4"/>
    <n v="7"/>
    <x v="0"/>
  </r>
  <r>
    <s v="CONSTRUCCION DE TECHO FIRME EN LA LOCALIDAD CORDOBA, EN EL MUNICIPIO DE CORDOBA"/>
    <n v="136029"/>
    <x v="15"/>
    <s v="CÓRDOBA"/>
    <x v="1"/>
    <x v="3"/>
    <x v="0"/>
    <n v="97714.97"/>
    <n v="1.9318170601702618E-4"/>
    <n v="8"/>
    <x v="2"/>
  </r>
  <r>
    <s v="CONSTRUCCION DE TECHO FIRME EN LA LOCALIDAD DE ANTONIO M. QUIRAZCO DEL MUNICIPIO DE TIHUATLAN."/>
    <n v="136055"/>
    <x v="12"/>
    <s v="ANTONIO M QUIRASCO"/>
    <x v="0"/>
    <x v="4"/>
    <x v="0"/>
    <n v="48657.697799999994"/>
    <n v="9.6195875328671752E-5"/>
    <n v="4"/>
    <x v="2"/>
  </r>
  <r>
    <s v="CONSTRUCCION DE CUARTO DORMITORIO LOCALIDAD SAN BERNARDO, EN EL MUNICIPIO DE TEZONAPA"/>
    <n v="136061"/>
    <x v="0"/>
    <s v="SAN BERNARDO"/>
    <x v="0"/>
    <x v="0"/>
    <x v="0"/>
    <n v="420425.86"/>
    <n v="8.3117852759383127E-4"/>
    <n v="18"/>
    <x v="0"/>
  </r>
  <r>
    <s v="CONSTRUCCION DE MURO FIRME EN LA LOCALIDAD DE CHAPOLHUAC DEL MUNICIPIO DE TIHUATLAN"/>
    <n v="136086"/>
    <x v="12"/>
    <s v="CHAPOLHUAC "/>
    <x v="0"/>
    <x v="4"/>
    <x v="0"/>
    <n v="45108.7"/>
    <n v="8.9179535358914068E-5"/>
    <n v="4"/>
    <x v="1"/>
  </r>
  <r>
    <s v="CONSTRUCCION DE TECHO FIRME EN LA LOCALIDAD COLORINES, EN EL MUNICIPIO DE CORDOBA"/>
    <n v="136126"/>
    <x v="15"/>
    <s v="COLORINES "/>
    <x v="1"/>
    <x v="3"/>
    <x v="0"/>
    <n v="97714.97"/>
    <n v="1.9318170601702618E-4"/>
    <n v="7"/>
    <x v="2"/>
  </r>
  <r>
    <s v="CONSTRUCCION DE MURO FIRME EN LA LOCALIDAD DE TIHUATLAN DEL MUNICIPIO DE TIHUATLAN"/>
    <n v="136162"/>
    <x v="12"/>
    <s v="TIHUATLÁN "/>
    <x v="1"/>
    <x v="4"/>
    <x v="0"/>
    <n v="45108.7"/>
    <n v="8.9179535358914068E-5"/>
    <n v="4"/>
    <x v="1"/>
  </r>
  <r>
    <s v="CONSTRUCCION DE TECHO FIRME EN LA LOCALIDAD DE CHAPOLHUAC DEL MUNICIPIO DE TIHUATLAN."/>
    <n v="136163"/>
    <x v="12"/>
    <s v="CHAPOLHUAC"/>
    <x v="0"/>
    <x v="4"/>
    <x v="0"/>
    <n v="243288.489"/>
    <n v="4.8097937664335879E-4"/>
    <n v="17"/>
    <x v="2"/>
  </r>
  <r>
    <s v="CONSTRUCCION DE CUARTO DORMITORIO LOCALIDAD PARAISO LA REFORMA, EN EL MUNICIPIO DE TEZONAPA"/>
    <n v="136165"/>
    <x v="0"/>
    <s v="PARAÍSO LA REFORMA"/>
    <x v="0"/>
    <x v="0"/>
    <x v="0"/>
    <n v="252255.52"/>
    <n v="4.987071244642664E-4"/>
    <n v="11"/>
    <x v="0"/>
  </r>
  <r>
    <s v="CONSTRUCCION DE MURO FIRME EN LA LOCALIDAD DE LA CONCEPCION DEL MUNICIPIO DE TIHUATLAN"/>
    <n v="136268"/>
    <x v="12"/>
    <s v="LA CONCEPCIÓN"/>
    <x v="0"/>
    <x v="4"/>
    <x v="0"/>
    <n v="45108.7"/>
    <n v="8.9179535358914068E-5"/>
    <n v="4"/>
    <x v="1"/>
  </r>
  <r>
    <s v="CONSTRUCCION DE TECHO FIRME EN LA LOCALIDAD  DE EL PUEBLITO (CRUCERO NACIONAL) , EN EL MUNICIPIO DE CORDOBA"/>
    <n v="136276"/>
    <x v="15"/>
    <s v="EL PUEBLITO (CRUCERO NACIONAL)"/>
    <x v="1"/>
    <x v="3"/>
    <x v="0"/>
    <n v="97714.97"/>
    <n v="1.9318170601702618E-4"/>
    <n v="7"/>
    <x v="2"/>
  </r>
  <r>
    <s v="CONSTRUCCION DE TECHO FIRME EN LA LOCALIDAD ALMILINGA (SANTO DOMINGO MANZANARES), EN EL MUNICIPIO DE TEZONAPA"/>
    <n v="136327"/>
    <x v="0"/>
    <s v="ALMILINGA (SANTO DOMINGO MANZANARES)"/>
    <x v="0"/>
    <x v="0"/>
    <x v="0"/>
    <n v="48857.49"/>
    <n v="9.6590862893472667E-5"/>
    <n v="4"/>
    <x v="2"/>
  </r>
  <r>
    <s v="CONSTRUCCION DE TECHO FIRME EN LA LOCALIDAD DE EL COPAL DEL MUNICIPIO DE TIHUATLAN."/>
    <n v="136349"/>
    <x v="12"/>
    <s v="EL COPAL"/>
    <x v="0"/>
    <x v="4"/>
    <x v="0"/>
    <n v="194630.79119999998"/>
    <n v="3.8478350131468701E-4"/>
    <n v="14"/>
    <x v="2"/>
  </r>
  <r>
    <s v="CONSTRUCCION DE TECHO FIRME EN LA LOCALIDAD CORDOBA, EN EL MUNICIPIO DE CORDOBA"/>
    <n v="136358"/>
    <x v="15"/>
    <s v="CÓRDOBA"/>
    <x v="1"/>
    <x v="3"/>
    <x v="0"/>
    <n v="293144.93"/>
    <n v="5.7954515759091687E-4"/>
    <n v="23"/>
    <x v="2"/>
  </r>
  <r>
    <s v="CONSTRUCCION DE TECHO FIRME EN LA LOCALIDAD DE EL PALMAR DEL MUNICIPIO DE TIHUATLAN."/>
    <n v="136441"/>
    <x v="12"/>
    <s v=" EL PALMAR"/>
    <x v="0"/>
    <x v="4"/>
    <x v="0"/>
    <n v="145973.09339999998"/>
    <n v="2.8858762598601523E-4"/>
    <n v="11"/>
    <x v="2"/>
  </r>
  <r>
    <s v="CONSTRUCCION DE TECHO FIRME EN LA LOCALIDAD DE EMILIANO ZAPATA (LA BOMBA) DEL MUNICIPIO DE TIHUATLAN."/>
    <n v="136514"/>
    <x v="12"/>
    <s v="EMILIANO ZAPATA (LA BOMBA)"/>
    <x v="0"/>
    <x v="4"/>
    <x v="0"/>
    <n v="340603.88460000005"/>
    <n v="6.733711273007024E-4"/>
    <n v="25"/>
    <x v="2"/>
  </r>
  <r>
    <s v="CONSTRUCCION DE TECHO FIRME EN LA LOCALIDAD EL CEDRO, EN EL MUNICIPIO DE TEZONAPA"/>
    <n v="136526"/>
    <x v="0"/>
    <s v="EL CEDRO"/>
    <x v="0"/>
    <x v="0"/>
    <x v="0"/>
    <n v="48857.49"/>
    <n v="9.6590862893472667E-5"/>
    <n v="4"/>
    <x v="2"/>
  </r>
  <r>
    <s v="CONSTRUCCION DE TECHO FIRME EN LA LOCALIDAD DE HUIZOTATE DEL MUNICIPIO DE TIHUATLAN."/>
    <n v="136615"/>
    <x v="12"/>
    <s v="HUIZOTATE"/>
    <x v="0"/>
    <x v="4"/>
    <x v="0"/>
    <n v="437919.28020000004"/>
    <n v="8.6576287795804585E-4"/>
    <n v="25"/>
    <x v="2"/>
  </r>
  <r>
    <s v="CONSTRUCCION DE TECHO FIRME EN LA LOCALIDAD LA LUZ FRANCISCO IGNACIO MADERO (SAN ROMAN), EN EL MUNICIPIO DE CORDOBA"/>
    <n v="136652"/>
    <x v="15"/>
    <s v="LA LUZ FRANCISCO IGNACIO MADERO (SAN ROMAN)"/>
    <x v="1"/>
    <x v="3"/>
    <x v="0"/>
    <n v="48857.49"/>
    <n v="9.6590862893472667E-5"/>
    <n v="4"/>
    <x v="2"/>
  </r>
  <r>
    <s v="CONSTRUCCION DE TECHO FIRME EN LA LOCALIDAD EL PALMAR GRANDE, EN EL MUNICIPIO DE TEZONAPA"/>
    <n v="136661"/>
    <x v="0"/>
    <s v="EL PALMAR GRANDE"/>
    <x v="0"/>
    <x v="0"/>
    <x v="0"/>
    <n v="195429.95"/>
    <n v="3.8636343180397157E-4"/>
    <n v="14"/>
    <x v="2"/>
  </r>
  <r>
    <s v="CONSTRUCCION DE TECHO FIRME EN LA LOCALIDAD LA LUZ FRANCISCO IGNACIO MADERO (SAN ROMAN), EN EL MUNICIPIO DE CORDOBA"/>
    <n v="136779"/>
    <x v="15"/>
    <s v="LA LUZ FRANCISCO IGNACIO MADERO (SAN ROMAN)"/>
    <x v="1"/>
    <x v="3"/>
    <x v="0"/>
    <n v="342002.41"/>
    <n v="6.7613600071447029E-4"/>
    <n v="25"/>
    <x v="2"/>
  </r>
  <r>
    <s v="CONSTRUCCION DE TECHO FIRME EN LA LOCALIDAD DE LA CONCEPCION DEL MUNICIPIO DE TIHUATLAN."/>
    <n v="136829"/>
    <x v="12"/>
    <s v="LA CONCEPCION"/>
    <x v="0"/>
    <x v="4"/>
    <x v="0"/>
    <n v="778523.16479999991"/>
    <n v="1.539134005258748E-3"/>
    <n v="35"/>
    <x v="2"/>
  </r>
  <r>
    <s v="CONSTRUCCION DE TECHO FIRME EN LA LOCALIDAD EL SUSPIRO, EN EL MUNICIPIO DE TEZONAPA"/>
    <n v="136850"/>
    <x v="0"/>
    <s v="EL SUSPIRO"/>
    <x v="0"/>
    <x v="0"/>
    <x v="0"/>
    <n v="195429.95"/>
    <n v="3.8636343180397157E-4"/>
    <n v="14"/>
    <x v="2"/>
  </r>
  <r>
    <s v="CONSTRUCCION DE MURO FIRME EN LA LOCALIDAD DE URSULO GALVAN DEL MUNICIPIO DE TIHUATLAN"/>
    <n v="136882"/>
    <x v="12"/>
    <s v="ÚRSULO GALVÁN"/>
    <x v="0"/>
    <x v="4"/>
    <x v="0"/>
    <n v="90217.4"/>
    <n v="1.7835907071782814E-4"/>
    <n v="8"/>
    <x v="1"/>
  </r>
  <r>
    <s v="CONSTRUCCION DE TECHO FIRME EN LA LOCALIDAD LA LUZ  Y TRINIDAD PALOTAL, EN EL MUNICIPIO DE CORDOBA"/>
    <n v="136884"/>
    <x v="15"/>
    <s v="LA LUZ Y TRINIDAD PALOTAL"/>
    <x v="1"/>
    <x v="3"/>
    <x v="0"/>
    <n v="439717.38"/>
    <n v="8.6931770673149655E-4"/>
    <n v="33"/>
    <x v="2"/>
  </r>
  <r>
    <s v="CONSTRUCCION DE TECHO FIRME EN LA LOCALIDAD DE LA ISLA (KILOMETRO 10) DEL MUNICIPIO DE TIHUATLAN."/>
    <n v="136885"/>
    <x v="12"/>
    <s v="LA ISLA (KILOMETRO DIEZ)"/>
    <x v="0"/>
    <x v="4"/>
    <x v="0"/>
    <n v="97315.395599999989"/>
    <n v="1.923917506573435E-4"/>
    <n v="7"/>
    <x v="2"/>
  </r>
  <r>
    <s v="CONSTRUCCION DE TECHO FIRME EN LA LOCALIDAD IXTACAPA EL CHICO, EN EL MUNICIPIO DE TEZONAPA"/>
    <n v="136911"/>
    <x v="0"/>
    <s v="IXTACAPA EL CHICO"/>
    <x v="0"/>
    <x v="0"/>
    <x v="0"/>
    <n v="195429.95"/>
    <n v="3.8636343180397157E-4"/>
    <n v="14"/>
    <x v="2"/>
  </r>
  <r>
    <s v="CONSTRUCCION DE TECHO FIRME EN LA LOCALIDAD DE NUEVO PROGRESO (KILOMETRO 12) DEL MUNICIPIO DE TIHUATLAN."/>
    <n v="136939"/>
    <x v="12"/>
    <s v="NUEVO PROGRESO (KILOMETRO DOCE)"/>
    <x v="0"/>
    <x v="4"/>
    <x v="0"/>
    <n v="1216447.3899999999"/>
    <n v="2.4049066594418311E-3"/>
    <n v="90"/>
    <x v="2"/>
  </r>
  <r>
    <s v="CONSTRUCCION DE MURO FIRME EN LA LOCALIDAD DE ACONTITLA DEL MUNICIPIO DE TIHUATLAN"/>
    <n v="136962"/>
    <x v="12"/>
    <s v="ACONTITLA"/>
    <x v="0"/>
    <x v="4"/>
    <x v="0"/>
    <n v="135326.1"/>
    <n v="2.6753860607674223E-4"/>
    <n v="10"/>
    <x v="1"/>
  </r>
  <r>
    <s v="CONSTRUCCION DE TECHO FIRME EN LA LOCALIDAD DE PASO DEL PITAL DEL MUNICIPIO DE TIHUATLAN."/>
    <n v="136969"/>
    <x v="12"/>
    <s v="PASO DEL PITAL"/>
    <x v="0"/>
    <x v="4"/>
    <x v="0"/>
    <n v="194630.79119999998"/>
    <n v="3.8478350131468701E-4"/>
    <n v="14"/>
    <x v="2"/>
  </r>
  <r>
    <s v="CONSTRUCCION DE TECHO FIRME EN LA LOCALIDAD MONTE ALTO (EMILIANO ZAPATA), EN EL MUNICIPIO DE TEZONAPA"/>
    <n v="136981"/>
    <x v="0"/>
    <s v="MONTE ALTO (EMILIANO ZAPATA)"/>
    <x v="0"/>
    <x v="0"/>
    <x v="0"/>
    <n v="244287.44"/>
    <n v="4.8295429469744419E-4"/>
    <n v="18"/>
    <x v="2"/>
  </r>
  <r>
    <s v="CONSTRUCCION DE TECHO FIRME EN LA LOCALIDAD  DE EL PUEBLITO (CRUCERO NACIONAL) , EN EL MUNICIPIO DE CORDOBA"/>
    <n v="136982"/>
    <x v="15"/>
    <s v="EL PUEBLITO (CRUCERO NACIONAL)"/>
    <x v="1"/>
    <x v="3"/>
    <x v="0"/>
    <n v="977149.69"/>
    <n v="1.9318170404003423E-3"/>
    <n v="72"/>
    <x v="2"/>
  </r>
  <r>
    <s v="CONSTRUCCION DE TECHO FIRME EN LA LOCALIDAD DE PIEDRA CLAVADA DEL MUNICIPIO DE TIHUATLAN."/>
    <n v="137011"/>
    <x v="12"/>
    <s v="PIEDRA CLAVADA"/>
    <x v="0"/>
    <x v="4"/>
    <x v="0"/>
    <n v="291946.18679999997"/>
    <n v="5.7717525197203046E-4"/>
    <n v="21"/>
    <x v="2"/>
  </r>
  <r>
    <s v="CONSTRUCCION DE TECHO FIRME EN LA LOCALIDAD ADOLFO LÓPEZ MATEOS, EN EL MUNICIPIO DE TEZONAPA"/>
    <n v="137029"/>
    <x v="0"/>
    <s v="ADOLFO LÓPEZ MATEOS"/>
    <x v="0"/>
    <x v="0"/>
    <x v="0"/>
    <n v="244287.44"/>
    <n v="4.8295429469744419E-4"/>
    <n v="18"/>
    <x v="2"/>
  </r>
  <r>
    <s v="CONSTRUCCION DE TECHO FIRME EN LA LOCALIDAD DE SANTA CRUZ DEL MUNICIPIO DE TIHUATLAN."/>
    <n v="137073"/>
    <x v="12"/>
    <s v="SANTA CRUZ"/>
    <x v="0"/>
    <x v="4"/>
    <x v="0"/>
    <n v="583883.76"/>
    <n v="1.154333474926471E-3"/>
    <n v="21"/>
    <x v="2"/>
  </r>
  <r>
    <s v="CONSTRUCCION DE TECHO FIRME EN LA LOCALIDAD TEZONAPA, EN EL MUNICIPIO DE TEZONAPA"/>
    <n v="137091"/>
    <x v="0"/>
    <s v="TEZONAPA"/>
    <x v="1"/>
    <x v="0"/>
    <x v="0"/>
    <n v="48857.49"/>
    <n v="9.6590862893472667E-5"/>
    <n v="4"/>
    <x v="2"/>
  </r>
  <r>
    <s v="CONSTRUCCION DE TECHO FIRME EN LA LOCALIDAD DE URSULO GALVAN DEL MUNICIPIO DE TIHUATLAN."/>
    <n v="137114"/>
    <x v="12"/>
    <s v="URSULO GALVAN"/>
    <x v="0"/>
    <x v="4"/>
    <x v="0"/>
    <n v="535234.67579999997"/>
    <n v="1.0581546286153893E-3"/>
    <n v="32"/>
    <x v="2"/>
  </r>
  <r>
    <s v="CONSTRUCCION DE TECHO FIRME EN LA LOCALIDAD RANCHO NUEVO, EN EL MUNICIPIO DE TEZONAPA"/>
    <n v="137134"/>
    <x v="0"/>
    <s v="RANCHO NUEVO"/>
    <x v="0"/>
    <x v="0"/>
    <x v="0"/>
    <n v="439717.38"/>
    <n v="8.6931770673149655E-4"/>
    <n v="33"/>
    <x v="2"/>
  </r>
  <r>
    <s v="CONSTRUCCION DE TECHO FIRME EN LA LOCALIDAD PARAISO LA REFORMA, EN EL MUNICIPIO DE TEZONAPA"/>
    <n v="137171"/>
    <x v="0"/>
    <s v="PARAISO LA REFORMA"/>
    <x v="0"/>
    <x v="0"/>
    <x v="0"/>
    <n v="537432.36"/>
    <n v="1.0624994325184418E-3"/>
    <n v="40"/>
    <x v="2"/>
  </r>
  <r>
    <s v="CONSTRUCCION DE TECHO FIRME EN LA LOCALIDAD  DE HUATUSCO DE CHICUELLAR , EN EL MUNICIPIO DE HUATUSCO"/>
    <n v="137191"/>
    <x v="16"/>
    <s v=" HUATUSCO DE CHICUELLAR"/>
    <x v="1"/>
    <x v="4"/>
    <x v="0"/>
    <n v="97714.97"/>
    <n v="1.9318170601702618E-4"/>
    <n v="7"/>
    <x v="2"/>
  </r>
  <r>
    <s v="CONSTRUCCION DE TECHO FIRME EN LA LOCALIDAD  DE HUATUSCO DE CHICUELLAR , EN EL MUNICIPIO DE HUATUSCO"/>
    <n v="137759"/>
    <x v="16"/>
    <s v=" HUATUSCO DE CHICUELLAR"/>
    <x v="1"/>
    <x v="4"/>
    <x v="0"/>
    <n v="97714.97"/>
    <n v="1.9318170601702618E-4"/>
    <n v="7"/>
    <x v="2"/>
  </r>
  <r>
    <s v="CONSTRUCCION DE TECHO FIRME EN LA LOCALIDAD  DE HUATUSCO DE CHICUELLAR , EN EL MUNICIPIO DE HUATUSCO"/>
    <n v="137879"/>
    <x v="16"/>
    <s v=" HUATUSCO DE CHICUELLAR"/>
    <x v="1"/>
    <x v="4"/>
    <x v="0"/>
    <n v="97714.97"/>
    <n v="1.9318170601702618E-4"/>
    <n v="7"/>
    <x v="2"/>
  </r>
  <r>
    <s v="CONSTRUCCION DE TECHO FIRME EN LA LOCALIDAD LAGUNA CHICA (PUEBLO NUEVO), EN EL MUNICIPIO DE TEZONAPA"/>
    <n v="137957"/>
    <x v="0"/>
    <s v="LAGUNA CHICA (PUEBLO NUEVO)"/>
    <x v="0"/>
    <x v="0"/>
    <x v="0"/>
    <n v="586289.85"/>
    <n v="1.1590902954119145E-3"/>
    <n v="43"/>
    <x v="2"/>
  </r>
  <r>
    <s v="CONSTRUCCION DE TECHO FIRME EN LA LOCALIDAD  DE HUATUSCO DE CHICUELLAR , EN EL MUNICIPIO DE HUATUSCO"/>
    <n v="137990"/>
    <x v="16"/>
    <s v=" HUATUSCO DE CHICUELLAR"/>
    <x v="1"/>
    <x v="4"/>
    <x v="0"/>
    <n v="146572.46"/>
    <n v="2.8977256891049883E-4"/>
    <n v="11"/>
    <x v="2"/>
  </r>
  <r>
    <s v="CONSTRUCCION DE TECHO FIRME EN LA LOCALIDAD MOTZORONGO, EN EL MUNICIPIO DE TEZONAPA"/>
    <n v="138047"/>
    <x v="0"/>
    <s v="MOTZORONGO"/>
    <x v="1"/>
    <x v="0"/>
    <x v="0"/>
    <n v="293144.92"/>
    <n v="5.7954513782099766E-4"/>
    <n v="21"/>
    <x v="2"/>
  </r>
  <r>
    <s v="CONSTRUCCION DE CUARTO DORMITORIO EN LA LOCALIDAD DE CHOCAMAN , MUNICIPIO DE CHOCAMAN."/>
    <n v="138083"/>
    <x v="17"/>
    <s v=" CHOCAMAN"/>
    <x v="1"/>
    <x v="0"/>
    <x v="0"/>
    <n v="161187.81"/>
    <n v="3.1866699774812674E-4"/>
    <n v="7"/>
    <x v="0"/>
  </r>
  <r>
    <s v="CONSTRUCCION DE TECHO FIRME EN LA LOCALIDAD  DE HUATUSCO DE CHICUELLAR , EN EL MUNICIPIO DE HUATUSCO"/>
    <n v="138090"/>
    <x v="16"/>
    <s v=" HUATUSCO DE CHICUELLAR"/>
    <x v="1"/>
    <x v="4"/>
    <x v="0"/>
    <n v="146572.46"/>
    <n v="2.8977256891049883E-4"/>
    <n v="11"/>
    <x v="2"/>
  </r>
  <r>
    <s v="CONSTRUCCION DE TECHO FIRME EN LA LOCALIDAD MOTZORONGO, EN EL MUNICIPIO DE TEZONAPA"/>
    <n v="138150"/>
    <x v="0"/>
    <s v="MOTZORONGO"/>
    <x v="1"/>
    <x v="0"/>
    <x v="0"/>
    <n v="195429.95"/>
    <n v="3.8636343180397157E-4"/>
    <n v="14"/>
    <x v="2"/>
  </r>
  <r>
    <s v="CONSTRUCCION DE TECHO FIRME EN LA LOCALIDAD  DE HUATUSCO DE CHICUELLAR , EN EL MUNICIPIO DE HUATUSCO"/>
    <n v="138175"/>
    <x v="16"/>
    <s v=" HUATUSCO DE CHICUELLAR"/>
    <x v="1"/>
    <x v="4"/>
    <x v="0"/>
    <n v="293144.94"/>
    <n v="5.7954517736083608E-4"/>
    <n v="21"/>
    <x v="2"/>
  </r>
  <r>
    <s v="CONSTRUCCION DE TECHO FIRME EN LA LOCALIDAD CORDOBA, EN EL MUNICIPIO DE CORDOBA"/>
    <n v="138229"/>
    <x v="15"/>
    <s v="CÓRDOBA"/>
    <x v="1"/>
    <x v="3"/>
    <x v="0"/>
    <n v="48857.49"/>
    <n v="9.6590862893472667E-5"/>
    <n v="4"/>
    <x v="2"/>
  </r>
  <r>
    <s v="CONSTRUCCION DE TECHO FIRME EN LA LOCALIDAD  DE HUATUSCO DE CHICUELLAR , EN EL MUNICIPIO DE HUATUSCO"/>
    <n v="138319"/>
    <x v="16"/>
    <s v=" HUATUSCO DE CHICUELLAR"/>
    <x v="1"/>
    <x v="4"/>
    <x v="0"/>
    <n v="342002.41"/>
    <n v="6.7613600071447029E-4"/>
    <n v="25"/>
    <x v="2"/>
  </r>
  <r>
    <s v="CONSTRUCCION DE CUARTO DORMITORIO EN LA LOCALIDAD DE CHOCAMAN , MUNICIPIO DE CHOCAMAN."/>
    <n v="138394"/>
    <x v="17"/>
    <s v=" CHOCAMAN"/>
    <x v="1"/>
    <x v="0"/>
    <x v="0"/>
    <n v="161187.81"/>
    <n v="3.1866699774812674E-4"/>
    <n v="7"/>
    <x v="0"/>
  </r>
  <r>
    <s v="CONSTRUCCION DE TECHO FIRME EN LA LOCALIDAD CORDOBA, EN EL MUNICIPIO DE CORDOBA"/>
    <n v="138401"/>
    <x v="15"/>
    <s v="CÓRDOBA"/>
    <x v="1"/>
    <x v="3"/>
    <x v="0"/>
    <n v="48857.49"/>
    <n v="9.6590862893472667E-5"/>
    <n v="4"/>
    <x v="2"/>
  </r>
  <r>
    <s v="CONSTRUCCION DE TECHO FIRME EN LA LOCALIDAD CORDOBA, EN EL MUNICIPIO DE CORDOBA"/>
    <n v="138484"/>
    <x v="15"/>
    <s v="CÓRDOBA"/>
    <x v="1"/>
    <x v="3"/>
    <x v="0"/>
    <n v="48857.49"/>
    <n v="9.6590862893472667E-5"/>
    <n v="4"/>
    <x v="2"/>
  </r>
  <r>
    <s v="CONSTRUCCION DE TECHO FIRME EN LA LOCALIDAD  DE HUATUSCO DE CHICUELLAR , EN EL MUNICIPIO DE HUATUSCO"/>
    <n v="138489"/>
    <x v="16"/>
    <s v=" HUATUSCO DE CHICUELLAR"/>
    <x v="1"/>
    <x v="4"/>
    <x v="0"/>
    <n v="537432.36"/>
    <n v="1.0624994325184418E-3"/>
    <n v="40"/>
    <x v="2"/>
  </r>
  <r>
    <s v="CONSTRUCCION DE CUARTO DORMITORIO EN LA LOCALIDAD DE EL ZEMPALEHUA , MUNICIPIO DE CHOCAMAN."/>
    <n v="138583"/>
    <x v="17"/>
    <s v=" EL ZEMPALEHUA"/>
    <x v="0"/>
    <x v="0"/>
    <x v="0"/>
    <n v="161187.81"/>
    <n v="3.1866699774812674E-4"/>
    <n v="7"/>
    <x v="0"/>
  </r>
  <r>
    <s v="CONSTRUCCION DE TECHO FIRME EN LA LOCALIDAD MOTZORONGO, EN EL MUNICIPIO DE TEZONAPA"/>
    <n v="138603"/>
    <x v="0"/>
    <s v="MOTZORONGO"/>
    <x v="1"/>
    <x v="0"/>
    <x v="0"/>
    <n v="293144.92"/>
    <n v="5.7954513782099766E-4"/>
    <n v="21"/>
    <x v="2"/>
  </r>
  <r>
    <s v="CONSTRUCCION DE TECHO FIRME EN LA LOCALIDAD DE INDEPENDENCIA NACIONAL DEL MUNICIPIO DE TIHUATLAN."/>
    <n v="138628"/>
    <x v="12"/>
    <s v="INDEPENDENCIA NACIONAL"/>
    <x v="0"/>
    <x v="4"/>
    <x v="0"/>
    <n v="1216447.3899999999"/>
    <n v="2.4049066594418311E-3"/>
    <n v="66"/>
    <x v="2"/>
  </r>
  <r>
    <s v="CONSTRUCCION DE CUARTO DORMITORIO EN LA LOCALIDAD DE RINCON PINTOR , MUNICIPIO DE CHOCAMAN."/>
    <n v="138729"/>
    <x v="17"/>
    <s v="RINCON PINTOR"/>
    <x v="0"/>
    <x v="0"/>
    <x v="0"/>
    <n v="322375.61"/>
    <n v="6.3733397572633427E-4"/>
    <n v="14"/>
    <x v="0"/>
  </r>
  <r>
    <s v="CONSTRUCCION DE CUARTO DORMITORIO EN LA LOCALIDAD DE TETLA , MUNICIPIO DE CHOCAMAN."/>
    <n v="138818"/>
    <x v="17"/>
    <s v="TETLA"/>
    <x v="0"/>
    <x v="0"/>
    <x v="0"/>
    <n v="483563.42"/>
    <n v="9.5600097347446091E-4"/>
    <n v="21"/>
    <x v="0"/>
  </r>
  <r>
    <s v="CONSTRUCCION DE CUARTO DORMITORIO EN LA LOCALIDAD DE XONOTZINTLA , MUNICIPIO DE CHOCAMAN."/>
    <n v="138928"/>
    <x v="17"/>
    <s v=" XONOTZINTLA"/>
    <x v="0"/>
    <x v="0"/>
    <x v="0"/>
    <n v="725345.14"/>
    <n v="1.4340014799816107E-3"/>
    <n v="33"/>
    <x v="0"/>
  </r>
  <r>
    <s v="CONSTRUCCION DE TECHO FIRME EN LA LOCALIDAD TEZONAPA, EN EL MUNICIPIO DE TEZONAPA"/>
    <n v="139064"/>
    <x v="0"/>
    <s v="TEZONAPA"/>
    <x v="1"/>
    <x v="0"/>
    <x v="0"/>
    <n v="48857.49"/>
    <n v="9.6590862893472667E-5"/>
    <n v="4"/>
    <x v="2"/>
  </r>
  <r>
    <s v="CONSTRUCCION DE TECHO FIRME EN LA LOCALIDAD TEZONAPA, EN EL MUNICIPIO DE TEZONAPA"/>
    <n v="139154"/>
    <x v="0"/>
    <s v="TEZONAPA"/>
    <x v="1"/>
    <x v="0"/>
    <x v="0"/>
    <n v="146572.46"/>
    <n v="2.8977256891049883E-4"/>
    <n v="11"/>
    <x v="2"/>
  </r>
  <r>
    <s v="CONSTRUCCION DE CUARTO DORMITORIO EN LA LOCALIDAD DE COSCOMATEPEC DE BRAVO , MUNICIPIO DE COSCOMATEPEC."/>
    <n v="139339"/>
    <x v="18"/>
    <s v="COSCOMATEPEC DE BRAVO"/>
    <x v="1"/>
    <x v="0"/>
    <x v="0"/>
    <n v="644751.19999999995"/>
    <n v="1.2746679119128301E-3"/>
    <n v="4"/>
    <x v="0"/>
  </r>
  <r>
    <s v="CONSTRUCCION DE TECHO FIRME EN LA LOCALIDAD DE RANCHO NUEVO DEL MUNICIPIO DE TIHUATLAN."/>
    <n v="139449"/>
    <x v="12"/>
    <s v="RANCHO NUEVO"/>
    <x v="0"/>
    <x v="4"/>
    <x v="0"/>
    <n v="97315.395599999989"/>
    <n v="1.923917506573435E-4"/>
    <n v="7"/>
    <x v="2"/>
  </r>
  <r>
    <s v="CONSTRUCCION DE CUARTO DORMITORIO EN LA LOCALIDAD DE LAGUNA PALAPA , MUNICIPIO DE COSCOMATEPEC."/>
    <n v="139461"/>
    <x v="18"/>
    <s v="LAGUNA PALAPA"/>
    <x v="0"/>
    <x v="0"/>
    <x v="0"/>
    <n v="725345.13"/>
    <n v="1.4340014602116915E-3"/>
    <n v="4"/>
    <x v="0"/>
  </r>
  <r>
    <s v="CONSTRUCCION DE CUARTO DORMITORIO EN LA LOCALIDAD DE LAZARO CARDENAS , MUNICIPIO DE COSCOMATEPEC."/>
    <n v="139529"/>
    <x v="18"/>
    <s v="LAZARO CARDENAS"/>
    <x v="0"/>
    <x v="0"/>
    <x v="0"/>
    <n v="241781.71"/>
    <n v="4.7800048673723045E-4"/>
    <n v="11"/>
    <x v="0"/>
  </r>
  <r>
    <s v="CONSTRUCCION DE CUARTO DORMITORIO EN LA LOCALIDAD DE XALTENANGO, MUNICIPIO DE COSCOMATEPEC."/>
    <n v="139571"/>
    <x v="18"/>
    <s v="XALTENANGO"/>
    <x v="0"/>
    <x v="0"/>
    <x v="0"/>
    <n v="241781.71"/>
    <n v="4.7800048673723045E-4"/>
    <n v="11"/>
    <x v="0"/>
  </r>
  <r>
    <s v="CONSTRUCCION DE CUARTO DORMITORIO EN LA LOCALIDAD DE TETELZINGO, MUNICIPIO DE COSCOMATEPEC."/>
    <n v="139610"/>
    <x v="18"/>
    <s v="TETELZINGO"/>
    <x v="1"/>
    <x v="0"/>
    <x v="0"/>
    <n v="161187.81"/>
    <n v="3.1866699774812674E-4"/>
    <n v="7"/>
    <x v="0"/>
  </r>
  <r>
    <s v="CONSTRUCCION DE CUARTO DORMITORIO EN LA LOCALIDAD DE ZACATLA, MUNICIPIO DE COSCOMATEPEC."/>
    <n v="139653"/>
    <x v="18"/>
    <s v="ZACATLA"/>
    <x v="0"/>
    <x v="0"/>
    <x v="0"/>
    <n v="2014847.54"/>
    <n v="3.983337303807271E-3"/>
    <n v="90"/>
    <x v="0"/>
  </r>
  <r>
    <s v="CONSTRUCCION DE MURO FIRME EN LA LOCALIDAD DE OHUAPAN, MUNICIPIO DE TLALTETELA."/>
    <n v="140983"/>
    <x v="19"/>
    <s v="OHUAPAN"/>
    <x v="0"/>
    <x v="4"/>
    <x v="0"/>
    <n v="124253.42"/>
    <n v="2.4564800719940947E-4"/>
    <n v="11"/>
    <x v="1"/>
  </r>
  <r>
    <s v="CONSTRUCCION DE MURO FIRME EN LA LOCALIDAD DE EMILIANO ZAPATA, MUNICIPIO DE TLALTETELA."/>
    <n v="141029"/>
    <x v="19"/>
    <s v="EMILIANO ZAPATA"/>
    <x v="0"/>
    <x v="4"/>
    <x v="0"/>
    <n v="248506.84"/>
    <n v="4.9129601439881895E-4"/>
    <n v="21"/>
    <x v="1"/>
  </r>
  <r>
    <s v="CONSTRUCCION DE MURO FIRME EN LA LOCALIDAD DE POXTLA, MUNICIPIO DE TLALTETELA."/>
    <n v="141104"/>
    <x v="19"/>
    <s v="POXTLA"/>
    <x v="0"/>
    <x v="4"/>
    <x v="0"/>
    <n v="662684.9"/>
    <n v="1.310122691883571E-3"/>
    <n v="58"/>
    <x v="1"/>
  </r>
  <r>
    <s v="CONSTRUCCION DE MURO FIRME EN LA LOCALIDAD DE COETZALA, MUNICIPIO DE TLALTETELA."/>
    <n v="141178"/>
    <x v="19"/>
    <s v="COETZALA"/>
    <x v="0"/>
    <x v="4"/>
    <x v="0"/>
    <n v="828356.11"/>
    <n v="1.6376533351995849E-3"/>
    <n v="72"/>
    <x v="1"/>
  </r>
  <r>
    <s v="CONSTRUCCION DE MURO FIRME EN LA LOCALIDAD DE CUITLAHUAC , MUNICIPIO DE CUITLAHUAC."/>
    <n v="141293"/>
    <x v="20"/>
    <s v="CUITLAHUAC"/>
    <x v="1"/>
    <x v="3"/>
    <x v="0"/>
    <n v="124253.42"/>
    <n v="2.4564800719940947E-4"/>
    <n v="11"/>
    <x v="1"/>
  </r>
  <r>
    <s v="CONSTRUCCION DE MURO FIRME EN LA LOCALIDAD DE CUITLAHUAC , MUNICIPIO DE CUITLAHUAC."/>
    <n v="141337"/>
    <x v="20"/>
    <s v="CUITLAHUAC"/>
    <x v="1"/>
    <x v="3"/>
    <x v="0"/>
    <n v="439254.02"/>
    <n v="8.6840164775609039E-4"/>
    <n v="4"/>
    <x v="1"/>
  </r>
  <r>
    <s v="CONSTRUCCION DE MURO FIRME EN LA LOCALIDAD DE CUITLAHUAC , MUNICIPIO DE CUITLAHUAC."/>
    <n v="141373"/>
    <x v="20"/>
    <s v="CUITLAHUAC"/>
    <x v="1"/>
    <x v="3"/>
    <x v="0"/>
    <n v="41417.81"/>
    <n v="8.1882675656442876E-5"/>
    <n v="4"/>
    <x v="1"/>
  </r>
  <r>
    <s v="CONSTRUCCION DE MURO FIRME EN LA LOCALIDAD DE CUITLAHUAC , MUNICIPIO DE CUITLAHUAC."/>
    <n v="141396"/>
    <x v="20"/>
    <s v="CUITLAHUAC"/>
    <x v="1"/>
    <x v="3"/>
    <x v="0"/>
    <n v="124253.42"/>
    <n v="2.4564800719940947E-4"/>
    <n v="11"/>
    <x v="1"/>
  </r>
  <r>
    <s v="CONSTRUCCION DE MURO FIRME EN LA LOCALIDAD DE CHOCAMAN, MUNICIPIO DE CHOCAMAN."/>
    <n v="141411"/>
    <x v="17"/>
    <s v="CHOCAMAN"/>
    <x v="1"/>
    <x v="0"/>
    <x v="0"/>
    <n v="41417.81"/>
    <n v="8.1882675656442876E-5"/>
    <n v="4"/>
    <x v="1"/>
  </r>
  <r>
    <s v="CONSTRUCCION DE MURO FIRME EN LA LOCALIDAD DE CUITLAHUAC , MUNICIPIO DE CUITLAHUAC."/>
    <n v="141439"/>
    <x v="20"/>
    <s v="CUITLAHUAC"/>
    <x v="1"/>
    <x v="3"/>
    <x v="0"/>
    <n v="41417.81"/>
    <n v="8.1882675656442876E-5"/>
    <n v="4"/>
    <x v="1"/>
  </r>
  <r>
    <s v="CONSTRUCCION DE MURO FIRME EN LA LOCALIDAD DE CUITLAHUAC , MUNICIPIO DE CUITLAHUAC."/>
    <n v="141474"/>
    <x v="20"/>
    <s v="CUITLAHUAC"/>
    <x v="1"/>
    <x v="3"/>
    <x v="0"/>
    <n v="41417.81"/>
    <n v="8.1882675656442876E-5"/>
    <n v="4"/>
    <x v="1"/>
  </r>
  <r>
    <s v="CONSTRUCCION DE MURO FIRME EN LA LOCALIDAD DE XONOTZINTLA, MUNICIPIO DE CHOCAMAN."/>
    <n v="141530"/>
    <x v="17"/>
    <s v="XONOTZINTLA"/>
    <x v="0"/>
    <x v="0"/>
    <x v="0"/>
    <n v="124253.42"/>
    <n v="2.4564800719940947E-4"/>
    <n v="11"/>
    <x v="1"/>
  </r>
  <r>
    <s v="CONSTRUCCION DE MURO FIRME EN LA LOCALIDAD DE RINCON PINTOR, MUNICIPIO DE CHOCAMAN."/>
    <n v="141558"/>
    <x v="17"/>
    <s v="RINCÓN PINTOR"/>
    <x v="0"/>
    <x v="0"/>
    <x v="0"/>
    <n v="414178.06"/>
    <n v="8.1882667748475204E-4"/>
    <n v="36"/>
    <x v="1"/>
  </r>
  <r>
    <s v="CONSTRUCCION DE MURO FIRME EN LA LOCALIDAD DE TETLA, MUNICIPIO DE CHOCAMAN."/>
    <n v="141603"/>
    <x v="17"/>
    <s v="TETLA "/>
    <x v="0"/>
    <x v="0"/>
    <x v="0"/>
    <n v="414178.06"/>
    <n v="8.1882667748475204E-4"/>
    <n v="36"/>
    <x v="1"/>
  </r>
  <r>
    <s v="CONSTRUCCION DE PISO FIRME EN LA LOCALIDAD DE AHUACATLA  DEL MUNICIPIO DE MIXTLA DE ALTAMIRANO."/>
    <n v="175916"/>
    <x v="7"/>
    <s v="AHUACATLA"/>
    <x v="0"/>
    <x v="2"/>
    <x v="0"/>
    <n v="233110.77"/>
    <n v="4.6085810843049535E-4"/>
    <n v="83"/>
    <x v="3"/>
  </r>
  <r>
    <s v="CONSTRUCCION DE PISO FIRME EN LA LOCALIDAD DE LOMA DE XOCUAPA    DEL MUNICIPIO DE TLAQUILPA."/>
    <n v="176259"/>
    <x v="21"/>
    <s v="LOMA DE XOCUAPA"/>
    <x v="0"/>
    <x v="2"/>
    <x v="0"/>
    <n v="274247.96000000002"/>
    <n v="5.4218600061473857E-4"/>
    <n v="90"/>
    <x v="3"/>
  </r>
  <r>
    <s v="CONSTRUCCION DE PISO FIRME EN LA LOCALIDAD DE TLAZALOLAPA  DEL MUNICIPIO DE MIXTLA DE ALTAMIRANO."/>
    <n v="176279"/>
    <x v="7"/>
    <s v="TLAZALOLAPA"/>
    <x v="0"/>
    <x v="2"/>
    <x v="0"/>
    <n v="109699.18"/>
    <n v="2.168743923379277E-4"/>
    <n v="35"/>
    <x v="3"/>
  </r>
  <r>
    <s v="CONSTRUCCION DE PISO FIRME EN LA LOCALIDAD DE PITZCUATLA  DEL MUNICIPIO DE TLAQUILPA."/>
    <n v="176324"/>
    <x v="21"/>
    <s v=" PITZCUAUTLA"/>
    <x v="0"/>
    <x v="2"/>
    <x v="0"/>
    <n v="287960.36"/>
    <n v="5.692953045994592E-4"/>
    <n v="95"/>
    <x v="3"/>
  </r>
  <r>
    <s v="CONSTRUCCION DE PISO FIRME EN LA LOCALIDAD DE XOMETLA  DEL MUNICIPIO DE MIXTLA DE ALTAMIRANO."/>
    <n v="176337"/>
    <x v="7"/>
    <s v=" XOMETLA"/>
    <x v="0"/>
    <x v="2"/>
    <x v="0"/>
    <n v="150836.38"/>
    <n v="2.9820230429209002E-4"/>
    <n v="50"/>
    <x v="3"/>
  </r>
  <r>
    <s v="CONSTRUCCION DE PISO FIRME EN LA LOCALIDAD DE PITZAHUALCO DEL MUNICIPIO DE MIXTLA DE ALTAMIRANO."/>
    <n v="176372"/>
    <x v="7"/>
    <s v=" PITZAHUALCO"/>
    <x v="0"/>
    <x v="2"/>
    <x v="0"/>
    <n v="54849.59"/>
    <n v="1.0843719616896385E-4"/>
    <n v="19"/>
    <x v="3"/>
  </r>
  <r>
    <s v="CONSTRUCCION DE PISO FIRME EN LA LOCALIDAD DE BARRIO SAN ANTONIO  DEL MUNICIPIO DE MIXTLA DE ALTAMIRANO."/>
    <n v="176381"/>
    <x v="7"/>
    <s v="BARRIO SAN ANTONIO"/>
    <x v="0"/>
    <x v="2"/>
    <x v="0"/>
    <n v="150836.38"/>
    <n v="2.9820230429209002E-4"/>
    <n v="50"/>
    <x v="3"/>
  </r>
  <r>
    <s v="CONSTRUCCION DE PISO FIRME EN LA LOCALIDAD DE TENEXCALCO DEL MUNICIPIO DE MIXTLA DE ALTAMIRANO."/>
    <n v="176386"/>
    <x v="7"/>
    <s v=" TENEXCALCO"/>
    <x v="0"/>
    <x v="2"/>
    <x v="0"/>
    <n v="109699.18"/>
    <n v="2.168743923379277E-4"/>
    <n v="35"/>
    <x v="3"/>
  </r>
  <r>
    <s v="CONSTRUCCION DE PISO FIRME EN LA LOCALIDAD DE CAPULTITLA  DEL MUNICIPIO DE MIXTLA DE ALTAMIRANO."/>
    <n v="177587"/>
    <x v="7"/>
    <s v="CAPULTITLA"/>
    <x v="0"/>
    <x v="2"/>
    <x v="0"/>
    <n v="82274.39"/>
    <n v="1.6265580413840538E-4"/>
    <n v="27"/>
    <x v="3"/>
  </r>
  <r>
    <s v="CONSTRUCCION DE PISO FIRME EN LA LOCALIDAD DE MIXTLANTLAKPAK   DEL MUNICIPIO DE MIXTLA DE ALTAMIRANO."/>
    <n v="177699"/>
    <x v="7"/>
    <s v="MIXTLANTLAKPAK"/>
    <x v="0"/>
    <x v="2"/>
    <x v="0"/>
    <n v="287960.36"/>
    <n v="5.692953045994592E-4"/>
    <n v="95"/>
    <x v="3"/>
  </r>
  <r>
    <s v="CONSTRUCCION DE PISO FIRME EN LA LOCALIDAD DE TLACHICUAPA   DEL MUNICIPIO DE MIXTLA DE ALTAMIRANO."/>
    <n v="177873"/>
    <x v="7"/>
    <s v=" TLACHICUAPA"/>
    <x v="0"/>
    <x v="2"/>
    <x v="0"/>
    <n v="109699.18"/>
    <n v="2.168743923379277E-4"/>
    <n v="35"/>
    <x v="3"/>
  </r>
  <r>
    <s v="CONSTRUCCION DE PISO FIRME EN LA LOCALIDAD DE TLAXCANTLA (OCOMANALCO)  DEL MUNICIPIO DE MIXTLA DE ALTAMIRANO."/>
    <n v="177913"/>
    <x v="7"/>
    <s v="TLAXCANTLA (OCOMANALCO)"/>
    <x v="0"/>
    <x v="2"/>
    <x v="0"/>
    <n v="315385.15000000002"/>
    <n v="6.2351389279898157E-4"/>
    <n v="101"/>
    <x v="3"/>
  </r>
  <r>
    <s v="CONSTRUCCION DE PISO FIRME EN LA LOCALIDAD DE ZACATILICA DEL MUNICIPIO DE MIXTLA DE ALTAMIRANO."/>
    <n v="178021"/>
    <x v="7"/>
    <s v="ZACATILICA"/>
    <x v="0"/>
    <x v="2"/>
    <x v="0"/>
    <n v="342809.95"/>
    <n v="6.7773250076842316E-4"/>
    <n v="105"/>
    <x v="3"/>
  </r>
  <r>
    <s v="CONSTRUCCION DE PISO FIRME EN LA LOCALIDAD DE XOCHITLA    DEL MUNICIPIO DE MIXTLA DE ALTAMIRANO."/>
    <n v="178056"/>
    <x v="7"/>
    <s v="XOCHITLA"/>
    <x v="0"/>
    <x v="2"/>
    <x v="0"/>
    <n v="205685.97"/>
    <n v="4.0663950046105387E-4"/>
    <n v="68"/>
    <x v="3"/>
  </r>
  <r>
    <s v="CONSTRUCCION DE PISO FIRME EN LA LOCALIDAD DE AXOXOHUILCO DEL MUNICIPIO DE MIXTLA DE ALTAMIRANO."/>
    <n v="178162"/>
    <x v="7"/>
    <s v="AXOXOHUILCO"/>
    <x v="0"/>
    <x v="2"/>
    <x v="0"/>
    <n v="479807.93"/>
    <n v="9.4857640009404776E-4"/>
    <n v="123"/>
    <x v="3"/>
  </r>
  <r>
    <s v="CONSTRUCCION DE PISO FIRME EN LA LOCALIDAD DE AYAHUALULCO    DEL MUNICIPIO DE MIXTLA DE ALTAMIRANO."/>
    <n v="178180"/>
    <x v="7"/>
    <s v="AYAHUALULCO"/>
    <x v="0"/>
    <x v="2"/>
    <x v="0"/>
    <n v="383947.14"/>
    <n v="7.5906039295266627E-4"/>
    <n v="115"/>
    <x v="3"/>
  </r>
  <r>
    <s v="CONSTRUCCION DE PISO FIRME EN LA LOCALIDAD DE MATLATECOYA DEL MUNICIPIO DE MIXTLA DE ALTAMIRANO."/>
    <n v="178220"/>
    <x v="7"/>
    <s v="MATLATECOYA"/>
    <x v="0"/>
    <x v="2"/>
    <x v="0"/>
    <n v="246823.16"/>
    <n v="4.8796739264529698E-4"/>
    <n v="85"/>
    <x v="3"/>
  </r>
  <r>
    <s v="CONSTRUCCION DE PISO FIRME EN LA LOCALIDAD DE COXIMALCO DEL MUNICIPIO DE MIXTLA DE ALTAMIRANO."/>
    <n v="178255"/>
    <x v="7"/>
    <s v="COXIMALCO"/>
    <x v="0"/>
    <x v="2"/>
    <x v="0"/>
    <n v="356522.35"/>
    <n v="7.0484180475314379E-4"/>
    <n v="109"/>
    <x v="3"/>
  </r>
  <r>
    <s v="CONSTRUCCION DE PISO FIRME EN LA LOCALIDAD DE TEAPA OCOTEMPA  DEL MUNICIPIO DE MIXTLA DE ALTAMIRANO."/>
    <n v="178430"/>
    <x v="7"/>
    <s v="TEAPA OCOTEMPA"/>
    <x v="0"/>
    <x v="2"/>
    <x v="0"/>
    <n v="219398.37"/>
    <n v="4.3374880444577461E-4"/>
    <n v="75"/>
    <x v="3"/>
  </r>
  <r>
    <s v="CONSTRUCCION DE PISO FIRME EN LA LOCALIDAD DE TECOLOTLA  DEL MUNICIPIO DE MIXTLA DE ALTAMIRANO."/>
    <n v="178770"/>
    <x v="7"/>
    <s v="TECOLOTLA"/>
    <x v="0"/>
    <x v="2"/>
    <x v="0"/>
    <n v="41137.19"/>
    <n v="8.1327892184243099E-5"/>
    <n v="12"/>
    <x v="3"/>
  </r>
  <r>
    <s v="CONSTRUCCION DE PISO FIRME EN LA LOCALIDAD DE TETZILQUILA  DEL MUNICIPIO DE MIXTLA DE ALTAMIRANO."/>
    <n v="178813"/>
    <x v="7"/>
    <s v="TETZILQUILA"/>
    <x v="0"/>
    <x v="2"/>
    <x v="0"/>
    <n v="123411.58"/>
    <n v="2.4398369632264849E-4"/>
    <n v="39"/>
    <x v="3"/>
  </r>
  <r>
    <s v="CONSTRUCCION DE PISO FIRME EN LA LOCALIDAD DE TLACUATZINGA   DEL MUNICIPIO DE MIXTLA DE ALTAMIRANO."/>
    <n v="178865"/>
    <x v="7"/>
    <s v="TLACUATZINGA"/>
    <x v="0"/>
    <x v="2"/>
    <x v="0"/>
    <n v="68561.990000000005"/>
    <n v="1.3554650015368464E-4"/>
    <n v="23"/>
    <x v="3"/>
  </r>
  <r>
    <s v="CONSTRUCCION DE PISO FIRME EN LA LOCALIDAD DE CRUZTITLA    DEL MUNICIPIO DE MIXTLA DE ALTAMIRANO."/>
    <n v="178904"/>
    <x v="7"/>
    <s v="CRUZTITLA"/>
    <x v="0"/>
    <x v="2"/>
    <x v="0"/>
    <n v="41137.19"/>
    <n v="8.1327892184243099E-5"/>
    <n v="12"/>
    <x v="3"/>
  </r>
  <r>
    <s v="CONSTRUCCION DE PISO FIRME EN LA LOCALIDAD DE QUETZALTÓTOTL  DEL MUNICIPIO DE TLAQUILPA."/>
    <n v="178915"/>
    <x v="21"/>
    <s v="QUETZALTÓTOTL"/>
    <x v="0"/>
    <x v="2"/>
    <x v="0"/>
    <n v="397659.54"/>
    <n v="7.861696969373869E-4"/>
    <n v="117"/>
    <x v="3"/>
  </r>
  <r>
    <s v="CONSTRUCCION DE PISO FIRME EN LA LOCALIDAD DE BARRIO DE SAN PEDRO TEPEPA    DEL MUNICIPIO DE TLAQUILPA."/>
    <n v="178999"/>
    <x v="21"/>
    <s v="BARRIO DE SAN PEDRO TEPEPA"/>
    <x v="0"/>
    <x v="2"/>
    <x v="0"/>
    <n v="287960.36"/>
    <n v="5.692953045994592E-4"/>
    <n v="95"/>
    <x v="3"/>
  </r>
  <r>
    <s v="CONSTRUCCION DE PISO FIRME EN LA LOCALIDAD DE LOMAGTIPA  DEL MUNICIPIO DE TLAQUILPA."/>
    <n v="179029"/>
    <x v="21"/>
    <s v="LOMAGTIPA"/>
    <x v="0"/>
    <x v="2"/>
    <x v="0"/>
    <n v="13713.68"/>
    <n v="2.7111834534376579E-5"/>
    <n v="5"/>
    <x v="3"/>
  </r>
  <r>
    <s v="CONSTRUCCION DE PISO FIRME EN LA LOCALIDAD DE TEPEPA  DEL MUNICIPIO DE TLAQUILPA."/>
    <n v="179105"/>
    <x v="21"/>
    <s v="TEPEPA"/>
    <x v="0"/>
    <x v="2"/>
    <x v="0"/>
    <n v="54849.59"/>
    <n v="1.0843719616896385E-4"/>
    <n v="19"/>
    <x v="3"/>
  </r>
  <r>
    <s v="CONSTRUCCION DE PISO FIRME EN LA LOCALIDAD DE TLALTENANGO  DEL MUNICIPIO DE TLAQUILPA."/>
    <n v="179119"/>
    <x v="21"/>
    <s v="TLALTENANGO"/>
    <x v="0"/>
    <x v="2"/>
    <x v="0"/>
    <n v="137123.98000000001"/>
    <n v="2.7109300030736928E-4"/>
    <n v="48"/>
    <x v="3"/>
  </r>
  <r>
    <s v="CONSTRUCCION DE PISO FIRME EN LA LOCALIDAD DE TLAQUETZALTITLA  DEL MUNICIPIO DE TLAQUILPA."/>
    <n v="180124"/>
    <x v="21"/>
    <s v="TLAQUETZALTITLA"/>
    <x v="0"/>
    <x v="2"/>
    <x v="0"/>
    <n v="205685.97"/>
    <n v="4.0663950046105387E-4"/>
    <n v="68"/>
    <x v="3"/>
  </r>
  <r>
    <s v="CONSTRUCCION DE PISO FIRME EN LA LOCALIDAD DE VISTA HERMOSA  DEL MUNICIPIO DE TLAQUILPA."/>
    <n v="180227"/>
    <x v="21"/>
    <s v="VISTA HERMOSA"/>
    <x v="0"/>
    <x v="2"/>
    <x v="0"/>
    <n v="137123.98000000001"/>
    <n v="2.7109300030736928E-4"/>
    <n v="48"/>
    <x v="3"/>
  </r>
  <r>
    <s v="CONSTRUCCION DE PISO FIRME EN LA LOCALIDAD DE ZACATLA  DEL MUNICIPIO DE TLAQUILPA."/>
    <n v="180256"/>
    <x v="21"/>
    <s v="ZACATLA"/>
    <x v="0"/>
    <x v="2"/>
    <x v="0"/>
    <n v="13711.52"/>
    <n v="2.7107564231832385E-5"/>
    <n v="5"/>
    <x v="3"/>
  </r>
  <r>
    <s v="CONSTRUCCION DE PISO FIRME EN LA LOCALIDAD DE ZACATECOCHCO  DEL MUNICIPIO DE TLAQUILPA."/>
    <n v="180305"/>
    <x v="21"/>
    <s v="ZACATECOCHCO"/>
    <x v="0"/>
    <x v="2"/>
    <x v="0"/>
    <n v="191973.57"/>
    <n v="3.7953019647633313E-4"/>
    <n v="62"/>
    <x v="3"/>
  </r>
  <r>
    <s v="CONSTRUCCION DE PISO FIRME EN LA LOCALIDAD DE ICHCUALCO  (LAS CANOAS) DEL MUNICIPIO DE TLAQUILPA."/>
    <n v="180345"/>
    <x v="21"/>
    <s v="ICHCUALCO (LAS CANOAS)"/>
    <x v="0"/>
    <x v="2"/>
    <x v="0"/>
    <n v="191973.57"/>
    <n v="3.7953019647633313E-4"/>
    <n v="62"/>
    <x v="3"/>
  </r>
  <r>
    <s v="CONSTRUCCION DE PISO FIRME EN LA LOCALIDAD DE XAYACATEPEC DEL MUNICIPIO DE ASTACINGA."/>
    <n v="180399"/>
    <x v="22"/>
    <s v="XAYACATEPEC"/>
    <x v="0"/>
    <x v="2"/>
    <x v="0"/>
    <n v="82274.39"/>
    <n v="1.6265580413840538E-4"/>
    <n v="27"/>
    <x v="3"/>
  </r>
  <r>
    <s v="CONSTRUCCION DE PISO FIRME EN LA LOCALIDAD DE ACATITLA DEL MUNICIPIO DE ASTACINGA."/>
    <n v="181295"/>
    <x v="22"/>
    <s v="ACATITLA"/>
    <x v="0"/>
    <x v="2"/>
    <x v="0"/>
    <n v="233110.77"/>
    <n v="4.6085810843049535E-4"/>
    <n v="83"/>
    <x v="3"/>
  </r>
  <r>
    <s v="CONSTRUCCION DE PISO FIRME EN LA LOCALIDAD DE ACUAYUCAN DEL MUNICIPIO DE ASTACINGA."/>
    <n v="181393"/>
    <x v="22"/>
    <s v="ACUAYUCAN"/>
    <x v="0"/>
    <x v="2"/>
    <x v="0"/>
    <n v="54849.59"/>
    <n v="1.0843719616896385E-4"/>
    <n v="19"/>
    <x v="3"/>
  </r>
  <r>
    <s v="CONSTRUCCION DE PISO FIRME EN LA LOCALIDAD DE ASTACINGA  DEL MUNICIPIO DE ASTACINGA."/>
    <n v="181601"/>
    <x v="22"/>
    <s v="ASTACINGA"/>
    <x v="1"/>
    <x v="2"/>
    <x v="0"/>
    <n v="13711.53"/>
    <n v="2.7107584001751573E-5"/>
    <n v="5"/>
    <x v="3"/>
  </r>
  <r>
    <s v="CONSTRUCCION DE PISO FIRME EN LA LOCALIDAD DE CAMPO NUEVO  DEL MUNICIPIO DE ASTACINGA."/>
    <n v="181755"/>
    <x v="22"/>
    <s v="CAMPO NUEVO"/>
    <x v="0"/>
    <x v="2"/>
    <x v="0"/>
    <n v="68561.990000000005"/>
    <n v="1.3554650015368464E-4"/>
    <n v="23"/>
    <x v="3"/>
  </r>
  <r>
    <s v="CONSTRUCCION DE PISO FIRME EN LA LOCALIDAD DE COMOLICA  DEL MUNICIPIO DE ASTACINGA."/>
    <n v="181956"/>
    <x v="22"/>
    <s v=" COMOLICA"/>
    <x v="0"/>
    <x v="2"/>
    <x v="0"/>
    <n v="13711.53"/>
    <n v="2.7107584001751573E-5"/>
    <n v="5"/>
    <x v="3"/>
  </r>
  <r>
    <s v="CONSTRUCCION DE PISO FIRME EN LA LOCALIDAD DE HUAPANGO  DEL MUNICIPIO DE ASTACINGA."/>
    <n v="182048"/>
    <x v="22"/>
    <s v="HUAPANGO"/>
    <x v="0"/>
    <x v="2"/>
    <x v="0"/>
    <n v="95986.79"/>
    <n v="1.8976510812312612E-4"/>
    <n v="31"/>
    <x v="3"/>
  </r>
  <r>
    <s v="CONSTRUCCION DE PISO FIRME EN LA LOCALIDAD DE PARAJE ATECOMIC  DEL MUNICIPIO DE ASTACINGA."/>
    <n v="182133"/>
    <x v="22"/>
    <s v="PARAJE ATECOMIC"/>
    <x v="0"/>
    <x v="2"/>
    <x v="0"/>
    <n v="54849.59"/>
    <n v="1.0843719616896385E-4"/>
    <n v="19"/>
    <x v="3"/>
  </r>
  <r>
    <s v="CONSTRUCCION DE PISO FIRME EN LA LOCALIDAD DE RANCHO NUEVO  DEL MUNICIPIO DE ASTACINGA."/>
    <n v="182354"/>
    <x v="22"/>
    <s v="RANCHO NUEVO"/>
    <x v="0"/>
    <x v="2"/>
    <x v="0"/>
    <n v="54849.59"/>
    <n v="1.0843719616896385E-4"/>
    <n v="19"/>
    <x v="3"/>
  </r>
  <r>
    <s v="CONSTRUCCION DE PISO FIRME EN LA LOCALIDAD DE CUATIPANCA  DEL MUNICIPIO DE ASTACINGA."/>
    <n v="182411"/>
    <x v="22"/>
    <s v="CUATIPANCA"/>
    <x v="0"/>
    <x v="2"/>
    <x v="0"/>
    <n v="95986.79"/>
    <n v="1.8976510812312612E-4"/>
    <n v="31"/>
    <x v="3"/>
  </r>
  <r>
    <s v="CONSTRUCCIÓN DE PISO FIRME EN LA LOCALIDAD DE AYOTUXTLA, EN EL MUNICIPIO DE TEXCATEPEC"/>
    <n v="183690"/>
    <x v="23"/>
    <s v="AYOTUXTLA"/>
    <x v="0"/>
    <x v="2"/>
    <x v="0"/>
    <n v="576784.16399999999"/>
    <n v="1.1402976310090891E-3"/>
    <n v="158"/>
    <x v="3"/>
  </r>
  <r>
    <s v="CONSTRUCCION DE CUARTOS DORMITORIO EN LA LOCALIDAD DE COYOPOLAN DEL MUNICIPIO DE IXHUACAN DE LOS REYES"/>
    <n v="183720"/>
    <x v="24"/>
    <s v="COYOPOLAN"/>
    <x v="0"/>
    <x v="0"/>
    <x v="0"/>
    <n v="1098663.76117589"/>
    <n v="2.1720493771122383E-3"/>
    <n v="40"/>
    <x v="0"/>
  </r>
  <r>
    <s v="CONSTRUCCION DE CUARTOS DORMITORIO EN LA LOCALIDAD DE  AYOTUXTLA, EN EL MUNICIPIO DE TEXCATEPEC"/>
    <n v="183872"/>
    <x v="23"/>
    <s v="AYOTUXTLA"/>
    <x v="0"/>
    <x v="2"/>
    <x v="0"/>
    <n v="2495517.2325149453"/>
    <n v="4.9336174014291247E-3"/>
    <n v="104"/>
    <x v="0"/>
  </r>
  <r>
    <s v="CONSTRUCCION DE CUARTOS DORMITORIO EN LA LOCALIDAD PIE DE LA CUESTA, EN EL MUNICIPIO DE TEXCATEPEC"/>
    <n v="184001"/>
    <x v="23"/>
    <s v="PIE DE LA CUESTA"/>
    <x v="0"/>
    <x v="2"/>
    <x v="0"/>
    <n v="688418.54536058533"/>
    <n v="1.3609979007977733E-3"/>
    <n v="29"/>
    <x v="0"/>
  </r>
  <r>
    <s v="CONSTRUCCION DE CUARTOS DORMITORIO EN LA LOCALIDAD DE LA ALAMEDA DEL MUNICIPIO DE IXHUACAN DE LOS REYES"/>
    <n v="184041"/>
    <x v="24"/>
    <s v="LA ALAMEDA"/>
    <x v="0"/>
    <x v="0"/>
    <x v="0"/>
    <n v="1436714.1492300101"/>
    <n v="2.8403722623775423E-3"/>
    <n v="65"/>
    <x v="0"/>
  </r>
  <r>
    <s v="CONSTRUCCION DE CUARTOS DORMITORIO EN LA LOCALIDAD DE  TZICATLÁN, EN EL MUNICIPIO DE TEXCATEPEC"/>
    <n v="184088"/>
    <x v="23"/>
    <s v="TZICATLÁN"/>
    <x v="0"/>
    <x v="2"/>
    <x v="0"/>
    <n v="1548941.7383608802"/>
    <n v="3.0622452991341349E-3"/>
    <n v="65"/>
    <x v="0"/>
  </r>
  <r>
    <s v="CONSTRUCCION DE CUARTOS DORMITORIO EN LA LOCALIDAD DE MONTE GRANDE DEL MUNICIPIO DE IXHUACAN DE LOS REYES"/>
    <n v="184241"/>
    <x v="24"/>
    <s v="MONTE GRANDE"/>
    <x v="0"/>
    <x v="0"/>
    <x v="0"/>
    <n v="1943789.7313111899"/>
    <n v="3.8428565902754981E-3"/>
    <n v="87"/>
    <x v="0"/>
  </r>
  <r>
    <s v="CONSTRUCCION DE CUARTOS DORMITORIO EN LA LOCALIDAD DE TLALCHY DEL MUNICIPIO DE IXHUACAN DE LOS REYES"/>
    <n v="184360"/>
    <x v="24"/>
    <s v="TLALCHY"/>
    <x v="0"/>
    <x v="0"/>
    <x v="0"/>
    <n v="1183176.3581894201"/>
    <n v="2.3391300984285644E-3"/>
    <n v="56"/>
    <x v="0"/>
  </r>
  <r>
    <s v="CONSTRUCCION DE CUARTOS DORMITORIO EN LA LOCALIDAD DE  EL NARANJAL, EN EL MUNICIPIO DE TLACHICHILCO"/>
    <n v="184430"/>
    <x v="25"/>
    <s v="EL NARANJAL"/>
    <x v="0"/>
    <x v="2"/>
    <x v="0"/>
    <n v="1807098.6947543602"/>
    <n v="3.5726195156564906E-3"/>
    <n v="75"/>
    <x v="0"/>
  </r>
  <r>
    <s v="CONSTRUCCION DE CUARTOS DORMITORIO EN LA LOCALIDAD DE LAS LOMAS DEL MUNICIPIO DE COSAUTLAN DE CARVAJAL"/>
    <n v="184498"/>
    <x v="26"/>
    <s v="LAS LOMAS"/>
    <x v="0"/>
    <x v="4"/>
    <x v="0"/>
    <n v="760613.3731217701"/>
    <n v="1.5037264918469342E-3"/>
    <n v="27"/>
    <x v="0"/>
  </r>
  <r>
    <s v="CONSTRUCCION DE CUARTOS DORMITORIO EN LA LOCALIDAD DE JUANANTONTLA DEL MUNICIPIO DE COSAUTLAN DE CARVAJAL"/>
    <n v="184571"/>
    <x v="26"/>
    <s v="JUANANTONTLA"/>
    <x v="0"/>
    <x v="4"/>
    <x v="0"/>
    <n v="845125.97013529995"/>
    <n v="1.6708072131632599E-3"/>
    <n v="31"/>
    <x v="0"/>
  </r>
  <r>
    <s v="CONSTRUCCION DE CUARTOS DORMITORIO EN LA LOCALIDAD DE  OTATITLÁN, EN EL MUNICIPIO DE TLACHICHILCO"/>
    <n v="184590"/>
    <x v="25"/>
    <s v="OTATITLÁN"/>
    <x v="0"/>
    <x v="2"/>
    <x v="0"/>
    <n v="1979203.3272279857"/>
    <n v="3.9128689832118538E-3"/>
    <n v="83"/>
    <x v="0"/>
  </r>
  <r>
    <s v="CONSTRUCCION DE CUARTOS DORMITORIO EN LA LOCALIDAD DE  ATIXTACA, EN EL MUNICIPIO DE ZACUALPAN"/>
    <n v="184648"/>
    <x v="11"/>
    <s v="ATIXTACA"/>
    <x v="0"/>
    <x v="0"/>
    <x v="0"/>
    <n v="1462889.4281600663"/>
    <n v="2.8921205772895744E-3"/>
    <n v="61"/>
    <x v="0"/>
  </r>
  <r>
    <s v="CONSTRUCCION DE CUARTOS DORMITORIO EN LA LOCALIDAD DE LA GLORIA DEL MUNICIPIO DE COSAUTLAN DE CARVAJAL"/>
    <n v="184650"/>
    <x v="26"/>
    <s v="LA GLORIA"/>
    <x v="0"/>
    <x v="4"/>
    <x v="0"/>
    <n v="1267688.9552029499"/>
    <n v="2.5062108197448901E-3"/>
    <n v="59"/>
    <x v="0"/>
  </r>
  <r>
    <s v="CONSTRUCCION DE CUARTOS DORMITORIO EN LA LOCALIDAD DE LAS CRUCES DEL MUNICIPIO DE COSAUTLAN DE CARVAJAL"/>
    <n v="184749"/>
    <x v="26"/>
    <s v="LAS CRUCES"/>
    <x v="0"/>
    <x v="4"/>
    <x v="0"/>
    <n v="338050.38805412006"/>
    <n v="6.6832288526530415E-4"/>
    <n v="12"/>
    <x v="0"/>
  </r>
  <r>
    <s v="CONSTRUCCION DE CUARTOS DORMITORIO EN LA LOCALIDAD DE CANALEJAS DE OTATES, EN EL MUNICIPIO DE ZACUALPAN"/>
    <n v="184798"/>
    <x v="11"/>
    <s v="CANALEJAS DE OTATES"/>
    <x v="0"/>
    <x v="0"/>
    <x v="0"/>
    <n v="430261.58656710526"/>
    <n v="8.5062367953063673E-4"/>
    <n v="18"/>
    <x v="0"/>
  </r>
  <r>
    <s v="CONSTRUCCION DE CUARTOS DORMITORIO EN LA LOCALIDAD DE LIMONES DEL MUNICIPIO DE COSAUTLAN DE CARVAJAL"/>
    <n v="184893"/>
    <x v="26"/>
    <s v=" LIMONES"/>
    <x v="0"/>
    <x v="4"/>
    <x v="0"/>
    <n v="2788915.6914464901"/>
    <n v="5.5136637836688393E-3"/>
    <n v="125"/>
    <x v="0"/>
  </r>
  <r>
    <s v="CONSTRUCCION DE CUARTOS DORMITORIO EN LA LOCALIDAD DE PIEDRA PARADA DEL MUNICIPIO DE COSAUTLAN DE CARVAJAL"/>
    <n v="184923"/>
    <x v="26"/>
    <s v="PIEDRA PARADA"/>
    <x v="0"/>
    <x v="4"/>
    <x v="0"/>
    <n v="422562.98506764998"/>
    <n v="8.3540360658162995E-4"/>
    <n v="15"/>
    <x v="0"/>
  </r>
  <r>
    <s v="CONSTRUCCION DE CUARTOS DORMITORIO EN LA LOCALIDAD DE COSAUTLAN DE CARVAJAL DEL MUNICIPIO DE COSAUTLAN DE CARVAJAL EN LA AGEB 3004600010053"/>
    <n v="184936"/>
    <x v="26"/>
    <s v="COSAUTLAN DE CARVAJAL"/>
    <x v="1"/>
    <x v="4"/>
    <x v="0"/>
    <n v="84512.597013530016"/>
    <n v="1.6708072131632604E-4"/>
    <n v="3"/>
    <x v="0"/>
  </r>
  <r>
    <s v="CONSTRUCCION DE CUARTOS DORMITORIO EN LA LOCALIDAD DE COSAUTLAN DE CARVAJAL DEL MUNICIPIO DE COSAUTLAN DE CARVAJAL EN LA AGEB 3004600010049"/>
    <n v="185474"/>
    <x v="26"/>
    <s v="COSAUTLAN DE CARVAJAL"/>
    <x v="1"/>
    <x v="4"/>
    <x v="0"/>
    <n v="84512.597013530016"/>
    <n v="1.6708072131632604E-4"/>
    <n v="3"/>
    <x v="0"/>
  </r>
  <r>
    <s v="CONSTRUCCION DE CUARTOS DORMITORIO EN LA LOCALIDAD DE COSAUTLAN DE CARVAJAL DEL MUNICIPIO DE COSAUTLAN DE CARVAJAL EN LA AGEB 3004600010034"/>
    <n v="185486"/>
    <x v="26"/>
    <s v="COSAUTLAN DE CARVAJAL"/>
    <x v="1"/>
    <x v="4"/>
    <x v="0"/>
    <n v="169025.19402706003"/>
    <n v="3.3416144263265208E-4"/>
    <n v="6"/>
    <x v="0"/>
  </r>
  <r>
    <s v="CONSTRUCCION DE PISO FIRME EN LA LOCALIDAD DE TLALCHY DEL MUNICIPIO DE IXHUACAN DE LOS REYES"/>
    <n v="185557"/>
    <x v="24"/>
    <s v="TLALCHY"/>
    <x v="0"/>
    <x v="0"/>
    <x v="0"/>
    <n v="311612.78228023421"/>
    <n v="6.160559523029868E-4"/>
    <n v="98"/>
    <x v="3"/>
  </r>
  <r>
    <s v="CONSTRUCCION DE PISO FIRME EN LA LOCALIDAD DE COYOPOLAN DEL MUNICIPIO DE IXHUACAN DE LOS REYES"/>
    <n v="185568"/>
    <x v="24"/>
    <s v="COYOPOLAN "/>
    <x v="0"/>
    <x v="0"/>
    <x v="0"/>
    <n v="251687.26402634304"/>
    <n v="4.9758368699664589E-4"/>
    <n v="80"/>
    <x v="3"/>
  </r>
  <r>
    <s v="CONSTRUCCION DE PISO FIRME EN LA LOCALIDAD DE MONTE GRANDE DEL MUNICIPIO DE IXHUACAN DE LOS REYES"/>
    <n v="185569"/>
    <x v="24"/>
    <s v="MONTE GRANDE"/>
    <x v="0"/>
    <x v="0"/>
    <x v="0"/>
    <n v="419478.74137723836"/>
    <n v="8.2930608173066838E-4"/>
    <n v="134"/>
    <x v="3"/>
  </r>
  <r>
    <s v="CONSTRUCCION DE CUARTOS DORMITORIO EN LA LOCALIDAD DE  EL COJOLITE, EN EL MUNICIPIO DE ZACUALPAN"/>
    <n v="185594"/>
    <x v="11"/>
    <s v="EL COJOLITE"/>
    <x v="0"/>
    <x v="0"/>
    <x v="0"/>
    <n v="688418.55016058532"/>
    <n v="1.3609979102873345E-3"/>
    <n v="29"/>
    <x v="0"/>
  </r>
  <r>
    <s v="CONSTRUCCION DE PISO FIRME EN LA LOCALIDAD DE COABOSTO DEL MUNICIPIO DE COSAUTLAN DE CARVAJAL"/>
    <n v="185643"/>
    <x v="26"/>
    <s v=" COABOSTO"/>
    <x v="0"/>
    <x v="4"/>
    <x v="0"/>
    <n v="119851.07010778239"/>
    <n v="2.3694459703961032E-4"/>
    <n v="31"/>
    <x v="3"/>
  </r>
  <r>
    <s v="CONSTRUCCION DE PISO FIRME EN LA LOCALIDAD DE JUANANTONTLA DEL MUNICIPIO DE COSAUTLAN DE CARVAJAL"/>
    <n v="185691"/>
    <x v="26"/>
    <s v=" JUANANTONTLA "/>
    <x v="0"/>
    <x v="4"/>
    <x v="0"/>
    <n v="83895.749075447675"/>
    <n v="1.6586121792772722E-4"/>
    <n v="24"/>
    <x v="3"/>
  </r>
  <r>
    <s v="CONSTRUCCION DE PISO FIRME EN LA LOCALIDAD DE LA GLORIA DEL MUNICIPIO DE COSAUTLAN DE CARVAJAL"/>
    <n v="185699"/>
    <x v="26"/>
    <s v="LA GLORIA "/>
    <x v="0"/>
    <x v="4"/>
    <x v="0"/>
    <n v="95880.856086225918"/>
    <n v="1.8955567763168825E-4"/>
    <n v="25"/>
    <x v="3"/>
  </r>
  <r>
    <s v="CONSTRUCCION DE PISO FIRME EN LA LOCALIDAD DE LAS CRUCES DEL MUNICIPIO DE COSAUTLAN DE CARVAJAL"/>
    <n v="185709"/>
    <x v="26"/>
    <s v="LAS CRUCES "/>
    <x v="0"/>
    <x v="4"/>
    <x v="0"/>
    <n v="35955.321032334716"/>
    <n v="7.1083379111883092E-5"/>
    <n v="9"/>
    <x v="3"/>
  </r>
  <r>
    <s v="CONSTRUCCION DE PISO FIRME EN LA LOCALIDAD DE LAS LOMAS DEL MUNICIPIO DE COSAUTLAN DE CARVAJAL"/>
    <n v="185719"/>
    <x v="26"/>
    <s v=" LAS LOMAS"/>
    <x v="0"/>
    <x v="4"/>
    <x v="0"/>
    <n v="107865.96309700416"/>
    <n v="2.1325013733564929E-4"/>
    <n v="27"/>
    <x v="3"/>
  </r>
  <r>
    <s v="CONSTRUCCION DE CUARTOS DORMITORIO EN LA LOCALIDAD DE EL DEMANTZA, EN EL MUNICIPIO DE ZACUALPAN"/>
    <n v="185730"/>
    <x v="11"/>
    <s v=" EL DEMANTZA"/>
    <x v="0"/>
    <x v="0"/>
    <x v="0"/>
    <n v="688418.55016058532"/>
    <n v="1.3609979102873345E-3"/>
    <n v="29"/>
    <x v="0"/>
  </r>
  <r>
    <s v="CONSTRUCCION DE PISO FIRME EN LA LOCALIDAD DE LIMONES DEL MUNICIPIO DE COSAUTLAN DE CARVAJAL"/>
    <n v="185737"/>
    <x v="26"/>
    <s v="LIMONES"/>
    <x v="0"/>
    <x v="4"/>
    <x v="0"/>
    <n v="131836.17711856065"/>
    <n v="2.6063905674357139E-4"/>
    <n v="39"/>
    <x v="3"/>
  </r>
  <r>
    <s v="CONSTRUCCION DE PISO FIRME EN LA LOCALIDAD DE PALZOQUITIPAN DEL MUNICIPIO DE COSAUTLAN DE CARVAJAL"/>
    <n v="185745"/>
    <x v="26"/>
    <s v="PALZOQUITIPAN "/>
    <x v="0"/>
    <x v="4"/>
    <x v="0"/>
    <n v="131836.17711856065"/>
    <n v="2.6063905674357139E-4"/>
    <n v="39"/>
    <x v="3"/>
  </r>
  <r>
    <s v="CONSTRUCCION DE PISO FIRME EN LA LOCALIDAD DE COSAUTLAN DE CARVAJAL DEL MUNICIPIO DE COSAUTLAN DE CARVAJAL EN LA AGEB 3004600010034"/>
    <n v="185749"/>
    <x v="26"/>
    <s v="COSAUTLAN DE CARVAJAL"/>
    <x v="1"/>
    <x v="4"/>
    <x v="0"/>
    <n v="191761.71217245184"/>
    <n v="3.7911135526337651E-4"/>
    <n v="64"/>
    <x v="3"/>
  </r>
  <r>
    <s v="CONSTRUCCION DE PISO FIRME EN LA LOCALIDAD DE COSAUTLAN DE CARVAJAL DEL MUNICIPIO DE COSAUTLAN DE CARVAJAL EN LA AGEB 3004600010049"/>
    <n v="185758"/>
    <x v="26"/>
    <s v="COSAUTLAN DE CARVAJAL"/>
    <x v="1"/>
    <x v="4"/>
    <x v="0"/>
    <n v="95880.856086225918"/>
    <n v="1.8955567763168825E-4"/>
    <n v="25"/>
    <x v="3"/>
  </r>
  <r>
    <s v="CONSTRUCCION DE PISO FIRME EN LA LOCALIDAD DE COSAUTLAN DE CARVAJAL DEL MUNICIPIO DE COSAUTLAN DE CARVAJAL EN LA AGEB 3004600010053"/>
    <n v="185764"/>
    <x v="26"/>
    <s v="COSAUTLAN DE CARVAJAL"/>
    <x v="1"/>
    <x v="4"/>
    <x v="0"/>
    <n v="23970.429221556478"/>
    <n v="4.738934485658295E-5"/>
    <n v="6"/>
    <x v="3"/>
  </r>
  <r>
    <s v="CONSTRUCCION DE CUARTOS DORMITORIO EN LA LOCALIDAD DE PLAN GRANDE, EN EL MUNICIPIO DE ZACUALPAN"/>
    <n v="185767"/>
    <x v="11"/>
    <s v=" PLAN GRANDE"/>
    <x v="0"/>
    <x v="0"/>
    <x v="0"/>
    <n v="258156.95939347998"/>
    <n v="5.1037422245333143E-4"/>
    <n v="11"/>
    <x v="0"/>
  </r>
  <r>
    <s v="CONSTRUCCION DE CUARTOS DORMITORIO EN LA LOCALIDAD DE  TLACHICHILQUILLO, EN EL MUNICIPIO DE ZACUALPAN"/>
    <n v="185771"/>
    <x v="11"/>
    <s v="TLACHICHILQUILLO "/>
    <x v="0"/>
    <x v="0"/>
    <x v="0"/>
    <n v="258156.95939347998"/>
    <n v="5.1037422245333143E-4"/>
    <n v="11"/>
    <x v="0"/>
  </r>
  <r>
    <s v="CONSTRUCCIÓN DE PISO FIRME EN LA LOCALIDAD DE PIE DE LA CUESTA, EN EL MUNICIPIO DE TEXCATEPEC"/>
    <n v="185786"/>
    <x v="23"/>
    <s v="PIE DE LA CUESTA "/>
    <x v="0"/>
    <x v="2"/>
    <x v="0"/>
    <n v="104869.6912"/>
    <n v="2.0732653200931971E-4"/>
    <n v="29"/>
    <x v="3"/>
  </r>
  <r>
    <s v="CONSTRUCCIÓN DE PISO FIRME EN LA LOCALIDAD DE TZICATLÁN, EN EL MUNICIPIO DE TEXCATEPEC"/>
    <n v="185788"/>
    <x v="23"/>
    <s v="TZICATLÁN"/>
    <x v="0"/>
    <x v="2"/>
    <x v="0"/>
    <n v="720978.66"/>
    <n v="1.4253689843088471E-3"/>
    <n v="198"/>
    <x v="3"/>
  </r>
  <r>
    <s v="CONSTRUCCIÓN DE PISO FIRME EN LA LOCALIDAD DE CHINTIPAN, EN EL MUNICIPIO DE TLACHICHILCO"/>
    <n v="185790"/>
    <x v="25"/>
    <s v=" CHINTIPAN"/>
    <x v="0"/>
    <x v="2"/>
    <x v="0"/>
    <n v="485022.011"/>
    <n v="9.5888459609401542E-4"/>
    <n v="133"/>
    <x v="3"/>
  </r>
  <r>
    <s v="CONSTRUCCIÓN DE PISO FIRME EN LA LOCALIDAD DE EL NARANJAL, EN EL MUNICIPIO DE TLACHICHILCO"/>
    <n v="185792"/>
    <x v="25"/>
    <s v="EL NARANJAL"/>
    <x v="0"/>
    <x v="2"/>
    <x v="0"/>
    <n v="471913.30800000002"/>
    <n v="9.3296879619958256E-4"/>
    <n v="129"/>
    <x v="3"/>
  </r>
  <r>
    <s v="CONSTRUCCIÓN DE PISO FIRME EN LA LOCALIDAD DE NUEVO CHINTIPAN, EN EL MUNICIPIO DE TLACHICHILCO"/>
    <n v="185796"/>
    <x v="25"/>
    <s v="NUEVO CHINTIPAN"/>
    <x v="0"/>
    <x v="2"/>
    <x v="0"/>
    <n v="170413.139"/>
    <n v="3.3690539862762703E-4"/>
    <n v="46"/>
    <x v="3"/>
  </r>
  <r>
    <s v="CONSTRUCCIÓN DE PISO FIRME EN LA LOCALIDAD DE OTATITLÁN, EN EL MUNICIPIO DE TLACHICHILCO"/>
    <n v="185800"/>
    <x v="25"/>
    <s v="OTATITLÁN "/>
    <x v="0"/>
    <x v="2"/>
    <x v="0"/>
    <n v="419478.49599999998"/>
    <n v="8.2930559662185111E-4"/>
    <n v="115"/>
    <x v="3"/>
  </r>
  <r>
    <s v="CONSTRUCCIÓN DE PISO FIRME EN LA LOCALIDAD DE XALAME, EN EL MUNICIPIO DE TLACHICHILCO"/>
    <n v="185813"/>
    <x v="25"/>
    <s v="XALAME"/>
    <x v="0"/>
    <x v="2"/>
    <x v="0"/>
    <n v="144195.73300000001"/>
    <n v="2.8507379883876136E-4"/>
    <n v="40"/>
    <x v="3"/>
  </r>
  <r>
    <s v="CONSTRUCCIÓN DE PISO FIRME EN LA LOCALIDAD DE ATIXTCA, EN EL MUNICIPIO DE ZACUALPAN"/>
    <n v="185819"/>
    <x v="11"/>
    <s v="ATIXTCA"/>
    <x v="0"/>
    <x v="0"/>
    <x v="0"/>
    <n v="65543.514999999999"/>
    <n v="1.2957899947216425E-4"/>
    <n v="18"/>
    <x v="3"/>
  </r>
  <r>
    <s v="CONSTRUCCIÓN DE PISO FIRME EN LA LOCALIDAD DE EL COJOLITE, EN EL MUNICIPIO DE ZACUALPAN"/>
    <n v="185821"/>
    <x v="11"/>
    <s v="EL COJOLITE"/>
    <x v="0"/>
    <x v="0"/>
    <x v="0"/>
    <n v="144195.73300000001"/>
    <n v="2.8507379883876136E-4"/>
    <n v="40"/>
    <x v="3"/>
  </r>
  <r>
    <s v="CONSTRUCCIÓN DE PISO FIRME EN LA LOCALIDAD DE EL DEMANTZA, EN EL MUNICIPIO DE ZACUALPAN"/>
    <n v="185828"/>
    <x v="11"/>
    <s v=" EL DEMANTZA"/>
    <x v="0"/>
    <x v="0"/>
    <x v="0"/>
    <n v="26217.405999999999"/>
    <n v="5.1831599788865695E-5"/>
    <n v="7"/>
    <x v="3"/>
  </r>
  <r>
    <s v="CONSTRUCCIÓN DE PISO FIRME EN LA LOCALIDAD DE TLACHICHILQUILLO, EN EL MUNICIPIO DE ZACUALPAN"/>
    <n v="185830"/>
    <x v="11"/>
    <s v="TLACHICHILQUILLO"/>
    <x v="0"/>
    <x v="0"/>
    <x v="0"/>
    <n v="170413.139"/>
    <n v="3.3690539862762703E-4"/>
    <n v="46"/>
    <x v="3"/>
  </r>
  <r>
    <s v="CONSTRUCCIÓN DE PISO FIRME EN LA LOCALIDAD DE GENERAL PRIM ( SAN FRANCISCO), EN EL MUNICIPIO DE ZACUALPAN"/>
    <n v="185835"/>
    <x v="11"/>
    <s v="GENERAL PRIM SAN FRANCISCO"/>
    <x v="0"/>
    <x v="0"/>
    <x v="0"/>
    <n v="39326.109000000011"/>
    <n v="7.7747399683298569E-5"/>
    <n v="11"/>
    <x v="3"/>
  </r>
  <r>
    <s v="CONSTRUCCIÓN DE PISO FIRME EN LA LOCALIDAD DE ZACUALPILLA, EN EL MUNICIPIO DE ZACUALPAN"/>
    <n v="185838"/>
    <x v="11"/>
    <s v=" ZACUALPILLA"/>
    <x v="0"/>
    <x v="0"/>
    <x v="0"/>
    <n v="91760.921000000002"/>
    <n v="1.8141059926102994E-4"/>
    <n v="25"/>
    <x v="3"/>
  </r>
  <r>
    <s v="CONSTRUCCIÓN DE PISO FIRME EN LA LOCALIDAD DE CARRIZAL CHICO, EN EL MUNICIPIO DE ZACUALPAN"/>
    <n v="185841"/>
    <x v="11"/>
    <s v=" CARRIZAL CHICO"/>
    <x v="0"/>
    <x v="0"/>
    <x v="0"/>
    <n v="65543.514999999999"/>
    <n v="1.2957899947216425E-4"/>
    <n v="18"/>
    <x v="3"/>
  </r>
  <r>
    <s v="CONSTRUCCION DE PISO FIRME EN LA LOCALIDAD DE HUILOAPAN DE CUAUHTEMOC  DEL MUNICIPIO DE HUILOAPAN DE CUAUHTEMOC"/>
    <n v="187659"/>
    <x v="27"/>
    <s v="HUILOAPAN DE CUAUHTEMOC"/>
    <x v="1"/>
    <x v="3"/>
    <x v="0"/>
    <n v="95403.728000000003"/>
    <n v="1.8861239926107871E-4"/>
    <n v="38"/>
    <x v="3"/>
  </r>
  <r>
    <s v="CONSTRUCCION DE PISO FIRME EN LA LOCALIDAD DE HUILOAPAN DE CUAUHTEMOC  DEL MUNICIPIO DE HUILOAPAN DE CUAUHTEMOC"/>
    <n v="188243"/>
    <x v="27"/>
    <s v="HUILOAPAN DE CUAUHTEMOC"/>
    <x v="1"/>
    <x v="3"/>
    <x v="0"/>
    <n v="286211.18400000001"/>
    <n v="5.658371977832361E-4"/>
    <n v="95"/>
    <x v="3"/>
  </r>
  <r>
    <s v="CONSTRUCCION DE PISO FIRME EN LA LOCALIDAD DE HUILOAPAN DE CUAUHTEMOC  DEL MUNICIPIO DE HUILOAPAN DE CUAUHTEMOC"/>
    <n v="188314"/>
    <x v="27"/>
    <s v="HUILOAPAN DE CUAUHTEMOC"/>
    <x v="1"/>
    <x v="3"/>
    <x v="0"/>
    <n v="95403.728000000003"/>
    <n v="1.8861239926107871E-4"/>
    <n v="38"/>
    <x v="3"/>
  </r>
  <r>
    <s v="CONSTRUCCION DE CUATROS DORMITORIO EN LA LOCALIDAD DE HUILOAPAN DE CUAUHTEMOC  DEL MUNICIPIO DE HUILOAPAN DE CUAUHTEMOC"/>
    <n v="188325"/>
    <x v="27"/>
    <s v="HUILOAPAN DE CUAUHTEMOC"/>
    <x v="1"/>
    <x v="3"/>
    <x v="0"/>
    <n v="650018.38760000013"/>
    <n v="1.2850810992318228E-3"/>
    <n v="36"/>
    <x v="0"/>
  </r>
  <r>
    <s v="CONSTRUCCION DE CUATROS DORMITORIO EN LA LOCALIDAD DE HUILOAPAN DE CUAUHTEMOC  DEL MUNICIPIO DE HUILOAPAN DE CUAUHTEMOC"/>
    <n v="188593"/>
    <x v="27"/>
    <s v="HUILOAPAN DE CUAUHTEMOC"/>
    <x v="1"/>
    <x v="3"/>
    <x v="0"/>
    <n v="243755.48190000001"/>
    <n v="4.8190261783270615E-4"/>
    <n v="17"/>
    <x v="0"/>
  </r>
  <r>
    <s v="CONSTRUCCION DE PISO FIRME EN LA LOCALIDAD DE XOXOCOTLA  DEL MUNICIPIO DE XOXOCOTLA"/>
    <n v="188608"/>
    <x v="2"/>
    <s v="XOXOCOTLA"/>
    <x v="1"/>
    <x v="2"/>
    <x v="0"/>
    <n v="765023.71799999988"/>
    <n v="1.5124457080294689E-3"/>
    <n v="187"/>
    <x v="3"/>
  </r>
  <r>
    <s v="CONSTRUCCION DE PISO FIRME EN LA LOCALIDAD DE TZONCOLCO  DEL MUNICIPIO DE RAFAEL DELGADO"/>
    <n v="188689"/>
    <x v="28"/>
    <s v="TZONCOLCO"/>
    <x v="0"/>
    <x v="4"/>
    <x v="0"/>
    <n v="381614.91200000001"/>
    <n v="7.5444959704431484E-4"/>
    <n v="125"/>
    <x v="3"/>
  </r>
  <r>
    <s v="CONSTRUCCION DE PISO FIRME EN LA LOCALIDAD DE AHUATEPEC  DEL MUNICIPIO DE LOS REYES"/>
    <n v="188696"/>
    <x v="8"/>
    <s v="AHUATEPEC "/>
    <x v="0"/>
    <x v="2"/>
    <x v="0"/>
    <n v="204917.06999999998"/>
    <n v="4.0511939137483609E-4"/>
    <n v="57"/>
    <x v="3"/>
  </r>
  <r>
    <s v="CONSTRUCCION DE PISO FIRME EN LA LOCALIDAD DE CRUZ VERDE  DEL MUNICIPIO DE LOS REYES"/>
    <n v="188753"/>
    <x v="8"/>
    <s v="CRUZ VERDE"/>
    <x v="0"/>
    <x v="2"/>
    <x v="0"/>
    <n v="136611.38"/>
    <n v="2.7007959424989078E-4"/>
    <n v="38"/>
    <x v="3"/>
  </r>
  <r>
    <s v="CONSTRUCCION DE PISO FIRME EN LA LOCALIDAD DE TEOPANCAHUALCO  DEL MUNICIPIO DE SAN ANDRES TENEJAPAN"/>
    <n v="188775"/>
    <x v="29"/>
    <s v="TEOPANCAHUALCO"/>
    <x v="0"/>
    <x v="0"/>
    <x v="0"/>
    <n v="107329.194"/>
    <n v="2.1218894916871355E-4"/>
    <n v="34"/>
    <x v="3"/>
  </r>
  <r>
    <s v="CONSTRUCCION DE PISO FIRME EN LA LOCALIDAD DE CUBANICUILCO  DEL MUNICIPIO DE LOS REYES"/>
    <n v="188872"/>
    <x v="8"/>
    <s v="CUBANICUILCO"/>
    <x v="0"/>
    <x v="2"/>
    <x v="0"/>
    <n v="191255.93199999997"/>
    <n v="3.7811143194984702E-4"/>
    <n v="54"/>
    <x v="3"/>
  </r>
  <r>
    <s v="CONSTRUCCION DE PISO FIRME EN LA LOCALIDAD DE LOS REYES  DEL MUNICIPIO DE LOS REYES"/>
    <n v="189350"/>
    <x v="8"/>
    <s v=" LOS REYES "/>
    <x v="1"/>
    <x v="2"/>
    <x v="0"/>
    <n v="505462.10599999997"/>
    <n v="9.9929449872459566E-4"/>
    <n v="128"/>
    <x v="3"/>
  </r>
  <r>
    <s v="CONSTRUCCION DE CUATROS DORMITORIO EN LA LOCALIDAD DE HUILOAPAN DE CUAUHTEMOC  DEL MUNICIPIO DE HUILOAPAN DE CUAUHTEMOC"/>
    <n v="189411"/>
    <x v="27"/>
    <s v="HUILOAPAN DE CUAUHTEMOC"/>
    <x v="1"/>
    <x v="3"/>
    <x v="0"/>
    <n v="162503.65460000004"/>
    <n v="3.212684118884708E-4"/>
    <n v="4"/>
    <x v="0"/>
  </r>
  <r>
    <s v="CONSTRUCCION DE PISO FIRME EN LA LOCALIDAD DE SAN ANDRES TENEJAPAN  DEL MUNICIPIO DE SAN ANDRES TENEJAPAN"/>
    <n v="189461"/>
    <x v="29"/>
    <s v="SAN ANDRES TENEJAPAN"/>
    <x v="1"/>
    <x v="0"/>
    <x v="0"/>
    <n v="11927.386"/>
    <n v="2.3580345732118567E-5"/>
    <n v="4"/>
    <x v="3"/>
  </r>
  <r>
    <s v="CONSTRUCCION DE PISO FIRME EN LA LOCALIDAD DE TLANESTLA  DEL MUNICIPIO DE LOS REYES"/>
    <n v="189465"/>
    <x v="8"/>
    <s v="TLANESTLA"/>
    <x v="0"/>
    <x v="2"/>
    <x v="0"/>
    <n v="150272.51800000001"/>
    <n v="2.9708755367487984E-4"/>
    <n v="42"/>
    <x v="3"/>
  </r>
  <r>
    <s v="CONSTRUCCION DE PISO FIRME EN LA LOCALIDAD DE ZOQUIAPAN  DEL MUNICIPIO DE LOS REYES"/>
    <n v="189547"/>
    <x v="8"/>
    <s v=" ZOQUIAPAN "/>
    <x v="0"/>
    <x v="2"/>
    <x v="0"/>
    <n v="204917.06999999998"/>
    <n v="4.0511939137483609E-4"/>
    <n v="57"/>
    <x v="3"/>
  </r>
  <r>
    <s v="CONSTRUCCION DE PISO FIRME EN LA LOCALIDAD DE QUINIATLA DEL MUNICIPIO DE SAN ANDRES TENEJAPAN"/>
    <n v="189581"/>
    <x v="29"/>
    <s v="QUIÑIATLA"/>
    <x v="0"/>
    <x v="0"/>
    <x v="0"/>
    <n v="143105.592"/>
    <n v="2.8291859889161805E-4"/>
    <n v="45"/>
    <x v="3"/>
  </r>
  <r>
    <s v="CONSTRUCCION DE CUATROS DORMITORIO EN LA LOCALIDAD DE PAREDON VIEJO DEL MUNICIPIO DE HUILOAPAN DE CUAUHTEMOC"/>
    <n v="189589"/>
    <x v="27"/>
    <s v="PAREDÓN VIEJO"/>
    <x v="0"/>
    <x v="3"/>
    <x v="0"/>
    <n v="487510.96380000003"/>
    <n v="9.6380523566541229E-4"/>
    <n v="30"/>
    <x v="0"/>
  </r>
  <r>
    <s v="CONSTRUCCION DE PISO FIRME EN LA LOCALIDAD DE ABALOMA CUAHUTLA  DEL MUNICIPIO DE  ATLAHUILCO"/>
    <n v="189591"/>
    <x v="30"/>
    <s v="ABALOMA CUAUTLA"/>
    <x v="0"/>
    <x v="2"/>
    <x v="0"/>
    <n v="259561.622"/>
    <n v="5.1315122907479244E-4"/>
    <n v="73"/>
    <x v="3"/>
  </r>
  <r>
    <s v="CONSTRUCCION DE PISO FIRME EN LA LOCALIDAD DE ATETECOCHCO  DEL MUNICIPIO DE  ATLAHUILCO"/>
    <n v="189626"/>
    <x v="30"/>
    <s v="ATETECOCHCO"/>
    <x v="0"/>
    <x v="2"/>
    <x v="0"/>
    <n v="109289.10400000001"/>
    <n v="2.1606367539991263E-4"/>
    <n v="31"/>
    <x v="3"/>
  </r>
  <r>
    <s v="CONSTRUCCION DE PISO FIRME EN LA LOCALIDAD DE ENCINO GRANDE DEL MUNICIPIO DE SAN ANDRES TENEJAPAN"/>
    <n v="189630"/>
    <x v="29"/>
    <s v="ENCINO GRANDE"/>
    <x v="0"/>
    <x v="0"/>
    <x v="0"/>
    <n v="119254.66"/>
    <n v="2.3576549907634839E-4"/>
    <n v="38"/>
    <x v="3"/>
  </r>
  <r>
    <s v="CONSTRUCCION DE PISO FIRME EN LA LOCALIDAD DE ATLAHUILAPA  DEL MUNICIPIO DE  ATLAHUILCO"/>
    <n v="189649"/>
    <x v="30"/>
    <s v="ATLAHUILAPA"/>
    <x v="0"/>
    <x v="2"/>
    <x v="0"/>
    <n v="95627.965999999986"/>
    <n v="1.8905571597492351E-4"/>
    <n v="26"/>
    <x v="3"/>
  </r>
  <r>
    <s v="CONSTRUCCION DE PISO FIRME EN LA LOCALIDAD DE CUAUTLAMANCA  DEL MUNICIPIO DE  ATLAHUILCO"/>
    <n v="189664"/>
    <x v="30"/>
    <s v="CUAUTLAMANCA"/>
    <x v="0"/>
    <x v="2"/>
    <x v="0"/>
    <n v="218578.20800000001"/>
    <n v="4.3212735079982526E-4"/>
    <n v="61"/>
    <x v="3"/>
  </r>
  <r>
    <s v="CONSTRUCCION DE PISO FIRME EN LA LOCALIDAD DE MACUILQUILA  DEL MUNICIPIO DE ATLAHUILCO"/>
    <n v="189689"/>
    <x v="30"/>
    <s v=" MACUILQUILA"/>
    <x v="0"/>
    <x v="2"/>
    <x v="0"/>
    <n v="27327.536000000004"/>
    <n v="5.4026317827470038E-5"/>
    <n v="6"/>
    <x v="3"/>
  </r>
  <r>
    <s v="CONSTRUCCION DE CUATROS DORMITORIO EN LA LOCALIDAD DE SAN CRISTOBAL  DEL MUNICIPIO DE HUILOAPAN DE CUAUHTEMOC"/>
    <n v="189712"/>
    <x v="27"/>
    <s v="SAN CRISTÓBAL"/>
    <x v="0"/>
    <x v="3"/>
    <x v="0"/>
    <n v="406259.13649999996"/>
    <n v="8.0317102972117678E-4"/>
    <n v="26"/>
    <x v="0"/>
  </r>
  <r>
    <s v="CONSTRUCCION DE CUATROS DORMITORIO EN LA LOCALIDAD DE TZONCOLCO  DEL MUNICIPIO DE RAFAEL DELGADO"/>
    <n v="189764"/>
    <x v="28"/>
    <s v="TZONCOLCO"/>
    <x v="0"/>
    <x v="4"/>
    <x v="0"/>
    <n v="2518803.5463"/>
    <n v="4.9796542555963488E-3"/>
    <n v="138"/>
    <x v="0"/>
  </r>
  <r>
    <s v="CONSTRUCCION DE PISO FIRME EN LA LOCALIDAD DE XIBTLA  DEL MUNICIPIO DE  ATLAHUILCO"/>
    <n v="189995"/>
    <x v="30"/>
    <s v="XIBTLA "/>
    <x v="0"/>
    <x v="2"/>
    <x v="0"/>
    <n v="355189.58799999999"/>
    <n v="7.0220694504971592E-4"/>
    <n v="98"/>
    <x v="3"/>
  </r>
  <r>
    <s v="CONSTRUCCION DE PISO FIRME EN LA LOCALIDAD DE ZACAMILOLA  DEL MUNICIPIO DE ATLAHUILCO"/>
    <n v="190008"/>
    <x v="30"/>
    <s v="ZACAMILOLA"/>
    <x v="0"/>
    <x v="2"/>
    <x v="0"/>
    <n v="437156.41600000003"/>
    <n v="8.6425470159965051E-4"/>
    <n v="107"/>
    <x v="3"/>
  </r>
  <r>
    <s v="CONSTRUCCION DE CUATROS DORMITORIO EN LA LOCALIDAD DE ENCINO GRANDE  DEL MUNICIPIO DE SAN ANDRES TENEJAPAN"/>
    <n v="190009"/>
    <x v="29"/>
    <s v="ENCINO GRANDE"/>
    <x v="0"/>
    <x v="0"/>
    <x v="0"/>
    <n v="568762.79110000003"/>
    <n v="1.1244394416096476E-3"/>
    <n v="31"/>
    <x v="0"/>
  </r>
  <r>
    <s v="CONSTRUCCION DE PISO FIRME EN LA LOCALIDAD DE DOCTOR LICEAGA DEL MUNICIPIO DE TANCOCO "/>
    <n v="190028"/>
    <x v="31"/>
    <s v="DOCTOR LICEAGA "/>
    <x v="0"/>
    <x v="4"/>
    <x v="0"/>
    <n v="82132.98"/>
    <n v="1.6237623771119501E-4"/>
    <n v="23"/>
    <x v="3"/>
  </r>
  <r>
    <s v="CONSTRUCCION DE CUARTO DORMITORIO EN LA LOCALIDAD DE AQUILA  DEL MUNICIPIO DE AQUILA."/>
    <n v="190068"/>
    <x v="32"/>
    <s v="AQUILA"/>
    <x v="1"/>
    <x v="0"/>
    <x v="0"/>
    <n v="330173.24921476003"/>
    <n v="6.5274984543813594E-4"/>
    <n v="13"/>
    <x v="0"/>
  </r>
  <r>
    <s v="CONSTRUCCION DE PISO FIRME EN LA LOCALIDAD DE IGNACIO ZARAGOZA DEL MUNICIPIO DE TANCOCO "/>
    <n v="190154"/>
    <x v="31"/>
    <s v="IGNACIO ZARAGOZA"/>
    <x v="0"/>
    <x v="4"/>
    <x v="0"/>
    <n v="54755.32"/>
    <n v="1.0825082514079667E-4"/>
    <n v="15"/>
    <x v="3"/>
  </r>
  <r>
    <s v="CONSTRUCCION DE CUATROS DORMITORIO EN LA LOCALIDAD DE TEOPANCAHUALCO  DEL MUNICIPIO DE SAN ANDRES TENEJAPAN"/>
    <n v="190156"/>
    <x v="29"/>
    <s v="TEOPANCAHUALCO"/>
    <x v="0"/>
    <x v="0"/>
    <x v="0"/>
    <n v="731266.44570000004"/>
    <n v="1.4457078534981184E-3"/>
    <n v="46"/>
    <x v="0"/>
  </r>
  <r>
    <s v="CONSTRUCCION DE CUARTO DORMITORIO EN LA LOCALIDAD DE ATIOPA  DEL MUNICIPIO DE AQUILA."/>
    <n v="190334"/>
    <x v="32"/>
    <s v="ATIOPA"/>
    <x v="0"/>
    <x v="0"/>
    <x v="0"/>
    <n v="495259.87382213998"/>
    <n v="9.791247681572037E-4"/>
    <n v="21"/>
    <x v="0"/>
  </r>
  <r>
    <s v="CONSTRUCCION DE PISO FIRME EN LA LOCALIDAD DE KILOMETRO CUARENTA Y TRES DEL MUNICIPIO DE TANCOCO "/>
    <n v="190384"/>
    <x v="31"/>
    <s v="KILOMETRO CUARENTA Y TRES"/>
    <x v="0"/>
    <x v="4"/>
    <x v="0"/>
    <n v="136888.29999999999"/>
    <n v="2.7062706285199169E-4"/>
    <n v="38"/>
    <x v="3"/>
  </r>
  <r>
    <s v="CONSTRUCCION DE PISO FIRME EN LA LOCALIDAD DE LA MORA DEL MUNICIPIO DE TANCOCO "/>
    <n v="190483"/>
    <x v="31"/>
    <s v="LA MORA"/>
    <x v="0"/>
    <x v="4"/>
    <x v="0"/>
    <n v="13734.87"/>
    <n v="2.7153726993131885E-5"/>
    <n v="4"/>
    <x v="3"/>
  </r>
  <r>
    <s v="CONSTRUCCION DE PISO FIRME EN LA LOCALIDAD DE TOTECO DEL MUNICIPIO DE TANCOCO "/>
    <n v="190544"/>
    <x v="31"/>
    <s v="TOTECO"/>
    <x v="0"/>
    <x v="4"/>
    <x v="0"/>
    <n v="27377.66"/>
    <n v="5.4125412570398337E-5"/>
    <n v="8"/>
    <x v="3"/>
  </r>
  <r>
    <s v="CONSTRUCCION DE CUARTO DORMITORIO EN LA LOCALIDAD DE CUMBRES DE AQUILA  DEL MUNICIPIO DE AQUILA"/>
    <n v="190551"/>
    <x v="32"/>
    <s v="CUMBRES DE AQUILA"/>
    <x v="0"/>
    <x v="0"/>
    <x v="0"/>
    <n v="247629.93691106999"/>
    <n v="4.8956238407860185E-4"/>
    <n v="9"/>
    <x v="0"/>
  </r>
  <r>
    <s v="CONSTRUCCION DE PISO FIRME EN LA LOCALIDAD DE ZACAMIXTLE DEL MUNICIPIO DE TANCOCO "/>
    <n v="190608"/>
    <x v="31"/>
    <s v="ZACAMIXTLE"/>
    <x v="0"/>
    <x v="4"/>
    <x v="0"/>
    <n v="136888.29999999999"/>
    <n v="2.7062706285199169E-4"/>
    <n v="38"/>
    <x v="3"/>
  </r>
  <r>
    <s v="CONSTRUCCION DE PISO FIRME EN LA LOCALIDAD DE TANCOCO DEL MUNICIPIO DE TANCOCO "/>
    <n v="190658"/>
    <x v="31"/>
    <s v="TANCOCO"/>
    <x v="1"/>
    <x v="4"/>
    <x v="0"/>
    <n v="13688.83"/>
    <n v="2.7062706285199169E-5"/>
    <n v="4"/>
    <x v="3"/>
  </r>
  <r>
    <s v="CONSTRUCCION DE CUARTO DORMITORIO EN LA LOCALIDAD DE ABALOMA CUAUTLA  DEL MUNICIPIO DE ATLAHUILCO"/>
    <n v="190739"/>
    <x v="30"/>
    <s v="ABALOMA CUAUTLA"/>
    <x v="0"/>
    <x v="2"/>
    <x v="0"/>
    <n v="660346.49842952006"/>
    <n v="1.3054996908762719E-3"/>
    <n v="29"/>
    <x v="0"/>
  </r>
  <r>
    <s v="CONSTRUCCION DE CUARTO DORMITORIO EN LA LOCALIDAD DE ATETECOCHCO   DEL MUNICIPIO DE ATLAHUILCO"/>
    <n v="190845"/>
    <x v="30"/>
    <s v="ATETECOCHCO"/>
    <x v="0"/>
    <x v="2"/>
    <x v="0"/>
    <n v="660346.49842952006"/>
    <n v="1.3054996908762719E-3"/>
    <n v="29"/>
    <x v="0"/>
  </r>
  <r>
    <s v="CONSTRUCCION DE PISO FIRME EN LA LOCALIDAD DE TANCOCO DEL MUNICIPIO DE TANCOCO "/>
    <n v="190983"/>
    <x v="31"/>
    <s v="TANCOCO"/>
    <x v="1"/>
    <x v="4"/>
    <x v="0"/>
    <n v="54755.32"/>
    <n v="1.0825082514079667E-4"/>
    <n v="15"/>
    <x v="3"/>
  </r>
  <r>
    <s v="CONSTRUCCION DE PISO FIRME EN LA LOCALIDAD DE TANCOCO DEL MUNICIPIO DE TANCOCO "/>
    <n v="191075"/>
    <x v="31"/>
    <s v="TANCOCO"/>
    <x v="1"/>
    <x v="4"/>
    <x v="0"/>
    <n v="27377.66"/>
    <n v="5.4125412570398337E-5"/>
    <n v="8"/>
    <x v="3"/>
  </r>
  <r>
    <s v="CONSTRUCCION DE PISO FIRME EN LA LOCALIDAD DE TANCOCO DEL MUNICIPIO DE TANCOCO "/>
    <n v="191419"/>
    <x v="31"/>
    <s v="TANCOCO"/>
    <x v="1"/>
    <x v="4"/>
    <x v="0"/>
    <n v="13688.83"/>
    <n v="2.7062706285199169E-5"/>
    <n v="4"/>
    <x v="3"/>
  </r>
  <r>
    <s v="CONSTRUCCION DE PISO FIRME EN LA LOCALIDAD DE TANCOCO DEL MUNICIPIO DE TANCOCO "/>
    <n v="191453"/>
    <x v="31"/>
    <s v="TANCOCO"/>
    <x v="1"/>
    <x v="4"/>
    <x v="0"/>
    <n v="13688.83"/>
    <n v="2.7062706285199169E-5"/>
    <n v="4"/>
    <x v="3"/>
  </r>
  <r>
    <s v="CONSTRUCCION DE CUARTO DORMITORIO EN LA LOCALIDAD DE ATLAHUILAPA   DEL MUNICIPIO DE ATLAHUILCO."/>
    <n v="191844"/>
    <x v="30"/>
    <s v="ATLAHUILAPA"/>
    <x v="0"/>
    <x v="2"/>
    <x v="0"/>
    <n v="1485779.6014664199"/>
    <n v="2.9373742649317727E-3"/>
    <n v="65"/>
    <x v="0"/>
  </r>
  <r>
    <s v="CONSTRUCCION DE CUARTO DORMITORIO EN LA LOCALIDAD DE CUAUTLAMANCA   DEL MUNICIPIO DE ATLAHUILCO."/>
    <n v="191862"/>
    <x v="30"/>
    <s v="CUAUTLAMANCA"/>
    <x v="0"/>
    <x v="2"/>
    <x v="0"/>
    <n v="247629.93691106999"/>
    <n v="4.8956238407860185E-4"/>
    <n v="8"/>
    <x v="0"/>
  </r>
  <r>
    <s v="CONSTRUCCION DE PISO FIRME EN LA LOCALIDAD CHILACACO DEL MUNICIPIO DE IXCATEPEC"/>
    <n v="191912"/>
    <x v="33"/>
    <s v="CHILACACO"/>
    <x v="0"/>
    <x v="0"/>
    <x v="0"/>
    <n v="520175.54"/>
    <n v="1.0283828388375684E-3"/>
    <n v="144"/>
    <x v="3"/>
  </r>
  <r>
    <s v="CONSTRUCCION DE CUARTO DORMITORIO EN LA LOCALIDAD DE MACUILQUILA   DEL MUNICIPIO DE ATLAHUILCO."/>
    <n v="191928"/>
    <x v="30"/>
    <s v="MACUILQUILA"/>
    <x v="0"/>
    <x v="2"/>
    <x v="0"/>
    <n v="1485779.6214664199"/>
    <n v="2.9373743044716111E-3"/>
    <n v="65"/>
    <x v="0"/>
  </r>
  <r>
    <s v="CONSTRUCCION DE PISO FIRME EN LA LOCALIDAD EJIDO IXCATEPEC DEL MUNICIPIO DE IXCATEPEC"/>
    <n v="191972"/>
    <x v="33"/>
    <s v="EJIDO IXCATEPEC"/>
    <x v="0"/>
    <x v="0"/>
    <x v="0"/>
    <n v="109510.64"/>
    <n v="2.1650165028159335E-4"/>
    <n v="30"/>
    <x v="3"/>
  </r>
  <r>
    <s v="CONSTRUCCION DE CUARTO DORMITORIO EN LA LOCALIDAD DE UITZIQUIAPA   DEL MUNICIPIO DE ATLAHUILCO."/>
    <n v="191996"/>
    <x v="30"/>
    <s v="UITZIQUIAPA"/>
    <x v="0"/>
    <x v="2"/>
    <x v="0"/>
    <n v="907976.43534059019"/>
    <n v="1.795062074954874E-3"/>
    <n v="38"/>
    <x v="0"/>
  </r>
  <r>
    <s v="CONSTRUCCION DE PISO FIRME EN LA LOCALIDAD EL MEZQUITE  DEL MUNICIPIO DE IXCATEPEC"/>
    <n v="192021"/>
    <x v="33"/>
    <s v="EL MEZQUITE "/>
    <x v="0"/>
    <x v="0"/>
    <x v="0"/>
    <n v="355909.57999999996"/>
    <n v="7.0363036341517828E-4"/>
    <n v="99"/>
    <x v="3"/>
  </r>
  <r>
    <s v="CONSTRUCCION DE CUARTO DORMITORIO EN LA LOCALIDAD DE LA MESITA   DEL MUNICIPIO DE XOXOCOTLA."/>
    <n v="192125"/>
    <x v="2"/>
    <s v="LA MESITA"/>
    <x v="0"/>
    <x v="2"/>
    <x v="0"/>
    <n v="412716.56151844998"/>
    <n v="8.1593730679766982E-4"/>
    <n v="19"/>
    <x v="0"/>
  </r>
  <r>
    <s v="CONSTRUCCION DE CUARTOS DORMITORIO EN LA LOCALIDAD DE  OTLAMALACATL  EN EL MUNICIPIO DE BENITO JUAREZ "/>
    <n v="192211"/>
    <x v="34"/>
    <s v="OTLAMALACATL"/>
    <x v="0"/>
    <x v="0"/>
    <x v="0"/>
    <n v="1590670.58"/>
    <n v="3.1447428818275492E-3"/>
    <n v="69"/>
    <x v="0"/>
  </r>
  <r>
    <s v="CONSTRUCCION DE CUARTO DORMITORIO EN LA LOCALIDAD DE TECALATZOMPA   DEL MUNICIPIO DE XOXOCOTLA."/>
    <n v="192223"/>
    <x v="2"/>
    <s v="TECALATZOMPA"/>
    <x v="0"/>
    <x v="2"/>
    <x v="0"/>
    <n v="330173.24921476003"/>
    <n v="6.5274984543813594E-4"/>
    <n v="15"/>
    <x v="0"/>
  </r>
  <r>
    <s v="CONSTRUCCION DE CUARTO DORMITORIO EN LA LOCALIDAD DE TACUAQUE   DEL MUNICIPIO DE XOXOCOTLA."/>
    <n v="192292"/>
    <x v="2"/>
    <s v="TECUAQUE"/>
    <x v="0"/>
    <x v="2"/>
    <x v="0"/>
    <n v="577803.18612583017"/>
    <n v="1.142312229516738E-3"/>
    <n v="27"/>
    <x v="0"/>
  </r>
  <r>
    <s v="CONSTRUCCION DE CUARTOS DORMITORIO EN LA LOCALIDAD DE PAHUATITLA  EN EL MUNICIPIO DE BENITO JUAREZ "/>
    <n v="192326"/>
    <x v="34"/>
    <s v="PAHUATITLA"/>
    <x v="0"/>
    <x v="0"/>
    <x v="0"/>
    <n v="418597.52"/>
    <n v="8.2756391418936355E-4"/>
    <n v="18"/>
    <x v="0"/>
  </r>
  <r>
    <s v="CONSTRUCCION DE CUARTO DORMITORIO EN LA LOCALIDAD DE TULA   DEL MUNICIPIO DE XOXOCOTLA."/>
    <n v="192337"/>
    <x v="2"/>
    <s v="TULA"/>
    <x v="0"/>
    <x v="2"/>
    <x v="0"/>
    <n v="330173.24921476003"/>
    <n v="6.5274984543813594E-4"/>
    <n v="15"/>
    <x v="0"/>
  </r>
  <r>
    <s v="CONSTRUCCION DE CUARTO DORMITORIO EN LA LOCALIDAD DE XOMETLA   DEL MUNICIPIO DE XOXOCOTLA."/>
    <n v="192408"/>
    <x v="2"/>
    <s v="XOMETLA"/>
    <x v="0"/>
    <x v="2"/>
    <x v="0"/>
    <n v="412716.56151844998"/>
    <n v="8.1593730679766982E-4"/>
    <n v="19"/>
    <x v="0"/>
  </r>
  <r>
    <s v="CONSTRUCCION DE CUARTOS DORMITORIO EN LA LOCALIDAD DE  PONCOJTLA  EN EL MUNICIPIO DE BENITO JUAREZ "/>
    <n v="192483"/>
    <x v="34"/>
    <s v="PONCOJTLA"/>
    <x v="0"/>
    <x v="0"/>
    <x v="0"/>
    <n v="83719.5"/>
    <n v="1.6551277492990503E-4"/>
    <n v="4"/>
    <x v="0"/>
  </r>
  <r>
    <s v="CONSTRUCCION DE CUARTO DORMITORIO EN LA LOCALIDAD DE XOXOCOTLA   DEL MUNICIPIO DE XOXOCOTLA."/>
    <n v="192492"/>
    <x v="2"/>
    <s v="XOXOCOTLA"/>
    <x v="1"/>
    <x v="2"/>
    <x v="0"/>
    <n v="907976.43534059019"/>
    <n v="1.795062074954874E-3"/>
    <n v="42"/>
    <x v="0"/>
  </r>
  <r>
    <s v="CONSTRUCCION DE PISO FIRME EN LA LOCALIDAD EL RINCON  DEL MUNICIPIO DE IXCATEPEC"/>
    <n v="192536"/>
    <x v="33"/>
    <s v=" EL RINCON"/>
    <x v="0"/>
    <x v="0"/>
    <x v="0"/>
    <n v="506486.71"/>
    <n v="1.0013201325523692E-3"/>
    <n v="141"/>
    <x v="3"/>
  </r>
  <r>
    <s v="CONSTRUCCION DE CUARTOS DORMITORIO EN LA LOCALIDAD DE  PRIMO VERDAD (SAN MIGUEL)  EN EL MUNICIPIO DE BENITO JUAREZ "/>
    <n v="192554"/>
    <x v="34"/>
    <s v=" PRIMO VERDAD (SAN MIGUEL)"/>
    <x v="0"/>
    <x v="0"/>
    <x v="0"/>
    <n v="1674390.09"/>
    <n v="3.3102556765273734E-3"/>
    <n v="72"/>
    <x v="0"/>
  </r>
  <r>
    <s v="CONSTRUCCION DE PISO FIRME EN LA LOCALIDAD  GAVILAN  DEL MUNICIPIO DE IXCATEPEC"/>
    <n v="192684"/>
    <x v="33"/>
    <s v="GAVILAN"/>
    <x v="0"/>
    <x v="0"/>
    <x v="0"/>
    <n v="260087.77"/>
    <n v="5.1419141941878421E-4"/>
    <n v="72"/>
    <x v="3"/>
  </r>
  <r>
    <s v="CONSTRUCCION DE CUARTOS DORMITORIO EN LA LOCALIDAD DE  TENANTITLA EN EL MUNICIPIO DE BENITO JUAREZ "/>
    <n v="192826"/>
    <x v="34"/>
    <s v="TENANTITLA"/>
    <x v="0"/>
    <x v="0"/>
    <x v="0"/>
    <n v="837195.04"/>
    <n v="1.6551278283787271E-3"/>
    <n v="36"/>
    <x v="0"/>
  </r>
  <r>
    <s v="CONSTRUCCION DE PISO FIRME EN LA LOCALIDAD HUACHOLULA  DEL MUNICIPIO DE IXCATEPEC"/>
    <n v="192855"/>
    <x v="33"/>
    <s v="HUACHOLULA"/>
    <x v="0"/>
    <x v="0"/>
    <x v="0"/>
    <n v="205332.44999999998"/>
    <n v="4.0594059427798753E-4"/>
    <n v="57"/>
    <x v="3"/>
  </r>
  <r>
    <s v="CONSTRUCCION DE CUARTOS DORMITORIO EN LA LOCALIDAD DE  TLATLAPANGO GRANDE EN EL MUNICIPIO DE BENITO JUAREZ "/>
    <n v="192882"/>
    <x v="34"/>
    <s v="TLATLAPANGO GRANDE"/>
    <x v="0"/>
    <x v="0"/>
    <x v="0"/>
    <n v="837195.04"/>
    <n v="1.6551278283787271E-3"/>
    <n v="36"/>
    <x v="0"/>
  </r>
  <r>
    <s v="CONSTRUCCION DE PISO FIRME EN LA LOCALIDAD LA GUASIMA  DEL MUNICIPIO DE IXCATEPEC"/>
    <n v="192888"/>
    <x v="33"/>
    <s v="LA GUASIMA"/>
    <x v="0"/>
    <x v="0"/>
    <x v="0"/>
    <n v="191643.61999999997"/>
    <n v="3.7887788799278831E-4"/>
    <n v="53"/>
    <x v="3"/>
  </r>
  <r>
    <s v="CONSTRUCCION DE CUARTOS DORMITORIO EN LA LOCALIDAD DE  AMATEPEC EN EL MUNICIPIO DE ILAMATLÁN"/>
    <n v="192959"/>
    <x v="35"/>
    <s v="AMATEPEC"/>
    <x v="0"/>
    <x v="2"/>
    <x v="0"/>
    <n v="1758109.59"/>
    <n v="3.4757684514572784E-3"/>
    <n v="75"/>
    <x v="0"/>
  </r>
  <r>
    <s v="CONSTRUCCION DE PISO FIRME EN LA LOCALIDAD PLACETAS  DEL MUNICIPIO DE IXCATEPEC"/>
    <n v="192999"/>
    <x v="33"/>
    <s v="PLACETAS "/>
    <x v="0"/>
    <x v="0"/>
    <x v="0"/>
    <n v="219021.28"/>
    <n v="4.330033005631867E-4"/>
    <n v="61"/>
    <x v="3"/>
  </r>
  <r>
    <s v="CONSTRUCCION DE CUARTOS DORMITORIO EN LA LOCALIDAD DE  CHAHUATLÁN  EN EL MUNICIPIO DE ILAMATLÁN"/>
    <n v="193043"/>
    <x v="35"/>
    <s v=" CHAHUATLÁN"/>
    <x v="0"/>
    <x v="2"/>
    <x v="0"/>
    <n v="251158.51"/>
    <n v="4.9653834455963433E-4"/>
    <n v="11"/>
    <x v="0"/>
  </r>
  <r>
    <s v="CONSTRUCCION DE PISO FIRME EN LA LOCALIDAD POZA AZUL DEL MUNICIPIO DE IXCATEPEC"/>
    <n v="193053"/>
    <x v="33"/>
    <s v="POZA AZUL (PIEDRAS CLAVADAS)"/>
    <x v="0"/>
    <x v="0"/>
    <x v="0"/>
    <n v="574930.86"/>
    <n v="1.1366336639783651E-3"/>
    <n v="160"/>
    <x v="3"/>
  </r>
  <r>
    <s v="CONSTRUCCION DE CUARTOS DORMITORIO EN LA LOCALIDAD DE  HUITZTIPÁN  EN EL MUNICIPIO DE ILAMATLÁN"/>
    <n v="193086"/>
    <x v="35"/>
    <s v="HUITZTIPÁN"/>
    <x v="0"/>
    <x v="2"/>
    <x v="0"/>
    <n v="1088353.56"/>
    <n v="2.1516661927082808E-3"/>
    <n v="46"/>
    <x v="0"/>
  </r>
  <r>
    <s v="CONSTRUCCION DE PISO FIRME EN LA LOCALIDAD TANCUBAN DEL MUNICIPIO DE IXCATEPEC"/>
    <n v="193088"/>
    <x v="33"/>
    <s v="TANCUBAN"/>
    <x v="0"/>
    <x v="0"/>
    <x v="0"/>
    <n v="287465.43"/>
    <n v="5.6831683198918254E-4"/>
    <n v="80"/>
    <x v="3"/>
  </r>
  <r>
    <s v="CONSTRUCCION DE CUARTOS DORMITORIO EN LA LOCALIDAD DE  SAN GREGORIO  EN EL MUNICIPIO DE ILAMATLÁN"/>
    <n v="193118"/>
    <x v="35"/>
    <s v="SAN GREGORIO"/>
    <x v="0"/>
    <x v="2"/>
    <x v="0"/>
    <n v="1590670.58"/>
    <n v="3.1447428818275492E-3"/>
    <n v="69"/>
    <x v="0"/>
  </r>
  <r>
    <s v="CONSTRUCCION DE CUARTOS DORMITORIO EN LA LOCALIDAD DE  TOLTEPEC  EN EL MUNICIPIO DE ILAMATLÁN"/>
    <n v="193142"/>
    <x v="35"/>
    <s v="TOLTEPEC"/>
    <x v="0"/>
    <x v="2"/>
    <x v="0"/>
    <n v="418597.52"/>
    <n v="8.2756391418936355E-4"/>
    <n v="18"/>
    <x v="0"/>
  </r>
  <r>
    <s v="CONSTRUCCION DE PISO FIRME EN LA LOCALIDAD TINAJA DEL MUNICIPIO DE IXCATEPEC"/>
    <n v="193146"/>
    <x v="33"/>
    <s v="TINAJA"/>
    <x v="0"/>
    <x v="0"/>
    <x v="0"/>
    <n v="82132.98"/>
    <n v="1.6237623771119501E-4"/>
    <n v="23"/>
    <x v="3"/>
  </r>
  <r>
    <s v="CONSTRUCCION DE CUARTOS DORMITORIO EN LA LOCALIDAD DE  XOXOCAPA  EN EL MUNICIPIO DE ILAMATLÁN"/>
    <n v="193155"/>
    <x v="35"/>
    <s v="XOXOCAPA"/>
    <x v="0"/>
    <x v="2"/>
    <x v="0"/>
    <n v="1172073.06"/>
    <n v="2.3171789676381858E-3"/>
    <n v="50"/>
    <x v="0"/>
  </r>
  <r>
    <s v="CONSTRUCCION DE PISOS FIRME EN LA LOCALIDAD DE ACATITLA EN EL MUNICIPIO DE CHICONTEPEC"/>
    <n v="193158"/>
    <x v="36"/>
    <s v="ACATITLA"/>
    <x v="0"/>
    <x v="0"/>
    <x v="0"/>
    <n v="662025.84"/>
    <n v="1.308819735589693E-3"/>
    <n v="216"/>
    <x v="3"/>
  </r>
  <r>
    <s v="CONSTRUCCION DE CUARTOS DORMITORIO EN LA LOCALIDAD DE  EL MAMEY  EN EL MUNICIPIO DE ZONTECOMATLAN DE LOPEZ Y FUENTES"/>
    <n v="193163"/>
    <x v="37"/>
    <s v="EL MAMEY"/>
    <x v="0"/>
    <x v="2"/>
    <x v="0"/>
    <n v="334878.02"/>
    <n v="6.6205113925945855E-4"/>
    <n v="14"/>
    <x v="0"/>
  </r>
  <r>
    <s v="CONSTRUCCION DE CUARTOS DORMITORIO EN LA LOCALIDAD DE EL HIGO  DEL MUNICIPIO DE EL HIGO"/>
    <n v="193168"/>
    <x v="38"/>
    <s v="EL HIGO"/>
    <x v="1"/>
    <x v="3"/>
    <x v="0"/>
    <n v="83588.600000000006"/>
    <n v="1.6525398668775925E-4"/>
    <n v="4"/>
    <x v="0"/>
  </r>
  <r>
    <s v="CONSTRUCCION DE PISO FIRME EN LA LOCALIDAD TLAQUEZTLA DEL MUNICIPIO DE IXCATEPEC"/>
    <n v="193190"/>
    <x v="33"/>
    <s v="TLAQUEZTLA"/>
    <x v="0"/>
    <x v="0"/>
    <x v="0"/>
    <n v="232710.11000000002"/>
    <n v="4.6006600684838592E-4"/>
    <n v="65"/>
    <x v="3"/>
  </r>
  <r>
    <s v="CONSTRUCCION DE PISOS FIRME EN LA LOCALIDAD DE AHUATENO EN EL MUNICIPIO DE CHICONTEPEC"/>
    <n v="193201"/>
    <x v="36"/>
    <s v="AHUATENO"/>
    <x v="0"/>
    <x v="0"/>
    <x v="0"/>
    <n v="197446.3"/>
    <n v="3.9034973945905682E-4"/>
    <n v="65"/>
    <x v="3"/>
  </r>
  <r>
    <s v="CONSTRUCCION DE PISOS FIRME EN LA LOCALIDAD DE AHUATITLA ABAJO EN EL MUNICIPIO DE CHICONTEPEC"/>
    <n v="193210"/>
    <x v="36"/>
    <s v="AHUATITLA ABAJO"/>
    <x v="0"/>
    <x v="0"/>
    <x v="0"/>
    <n v="232289.77"/>
    <n v="4.5923499806531815E-4"/>
    <n v="76"/>
    <x v="3"/>
  </r>
  <r>
    <s v="CONSTRUCCION DE CUARTOS DORMITORIO EN LA LOCALIDAD DE EL HIGO  DEL MUNICIPIO DE EL HIGO"/>
    <n v="193316"/>
    <x v="38"/>
    <s v="EL HIGO"/>
    <x v="1"/>
    <x v="3"/>
    <x v="0"/>
    <n v="83588.600000000006"/>
    <n v="1.6525398668775925E-4"/>
    <n v="4"/>
    <x v="0"/>
  </r>
  <r>
    <s v="CONSTRUCCION DE CUARTOS DORMITORIO EN LA LOCALIDAD DE  JOSE MARIA PINO SUAREZ EN EL MUNICIPIO DE ZONTECOMATLAN DE LOPEZ Y FUENTES"/>
    <n v="193324"/>
    <x v="37"/>
    <s v="JOSE MARIA PINO SUAREZ"/>
    <x v="0"/>
    <x v="2"/>
    <x v="0"/>
    <n v="418597.52"/>
    <n v="8.2756391418936355E-4"/>
    <n v="18"/>
    <x v="0"/>
  </r>
  <r>
    <s v="CONSTRUCCION DE PISOS FIRME EN LA LOCALIDAD DE AHUATITLA ARRIBA EN EL MUNICIPIO DE CHICONTEPEC"/>
    <n v="193335"/>
    <x v="36"/>
    <s v="AHUATITLA ARRIBA"/>
    <x v="0"/>
    <x v="0"/>
    <x v="0"/>
    <n v="127759.37"/>
    <n v="2.5257924201645327E-4"/>
    <n v="34"/>
    <x v="3"/>
  </r>
  <r>
    <s v="CONSTRUCCION DE CUARTOS DORMITORIO EN LA LOCALIDAD DE  EL OTLATZINTLA  EN EL MUNICIPIO DE ZONTECOMATLAN DE LOPEZ Y FUENTES"/>
    <n v="193337"/>
    <x v="37"/>
    <s v="OTLATZINTLA"/>
    <x v="0"/>
    <x v="2"/>
    <x v="0"/>
    <n v="1590670.58"/>
    <n v="3.1447428818275492E-3"/>
    <n v="69"/>
    <x v="0"/>
  </r>
  <r>
    <s v="CONSTRUCCION DE PISO FIRME EN LA LOCALIDAD TZICUATITLA DEL MUNICIPIO DE IXCATEPEC"/>
    <n v="193343"/>
    <x v="33"/>
    <s v="TZICUATITLA"/>
    <x v="0"/>
    <x v="0"/>
    <x v="0"/>
    <n v="95821.809999999983"/>
    <n v="1.8943894399639415E-4"/>
    <n v="27"/>
    <x v="3"/>
  </r>
  <r>
    <s v="CONSTRUCCION DE CUARTOS DORMITORIO EN LA LOCALIDAD DE EL HIGO  DEL MUNICIPIO DE EL HIGO"/>
    <n v="193348"/>
    <x v="38"/>
    <s v="EL HIGO"/>
    <x v="1"/>
    <x v="3"/>
    <x v="0"/>
    <n v="167177.20000000001"/>
    <n v="3.3050797337551849E-4"/>
    <n v="8"/>
    <x v="0"/>
  </r>
  <r>
    <s v="CONSTRUCCION DE CUARTOS DORMITORIO EN LA LOCALIDAD DE  EL SANTA MARIA LA VICTORIA  EN EL MUNICIPIO DE ZONTECOMATLAN DE LOPEZ Y FUENTES"/>
    <n v="193361"/>
    <x v="37"/>
    <s v="SANTA MARIA LA VICTORIA"/>
    <x v="0"/>
    <x v="2"/>
    <x v="0"/>
    <n v="334878.02"/>
    <n v="6.6205113925945855E-4"/>
    <n v="14"/>
    <x v="0"/>
  </r>
  <r>
    <s v="CONSTRUCCION DE PISO FIRME EN LA LOCALIDAD IXCATEPEC DEL MUNICIPIO DE IXCATEPEC"/>
    <n v="193371"/>
    <x v="33"/>
    <s v="IXCATEPEC"/>
    <x v="1"/>
    <x v="0"/>
    <x v="0"/>
    <n v="27377.66"/>
    <n v="5.4125412570398337E-5"/>
    <n v="8"/>
    <x v="3"/>
  </r>
  <r>
    <s v="CONSTRUCCION DE CUARTOS DORMITORIO EN LA LOCALIDAD DE  EL TETZACUAL EN EL MUNICIPIO DE ZONTECOMATLAN DE LOPEZ Y FUENTES"/>
    <n v="193376"/>
    <x v="37"/>
    <s v="TETZACUAL"/>
    <x v="0"/>
    <x v="2"/>
    <x v="0"/>
    <n v="4688292.26"/>
    <n v="9.2687159100925797E-3"/>
    <n v="202"/>
    <x v="0"/>
  </r>
  <r>
    <s v="CONSTRUCCION DE PISO FIRME EN LA LOCALIDAD IXCATEPEC DEL MUNICIPIO DE IXCATEPEC"/>
    <n v="193382"/>
    <x v="33"/>
    <s v="IXCATEPEC"/>
    <x v="1"/>
    <x v="0"/>
    <x v="0"/>
    <n v="13688.83"/>
    <n v="2.7062706285199169E-5"/>
    <n v="4"/>
    <x v="3"/>
  </r>
  <r>
    <s v="CONSTRUCCION DE PISOS FIRME EN LA LOCALIDAD DE AHUICA EN EL MUNICIPIO DE CHICONTEPEC"/>
    <n v="193411"/>
    <x v="36"/>
    <s v="AHUICA"/>
    <x v="0"/>
    <x v="0"/>
    <x v="0"/>
    <n v="220675.28"/>
    <n v="4.3627324519656438E-4"/>
    <n v="73"/>
    <x v="3"/>
  </r>
  <r>
    <s v="CONSTRUCCION DE PISO FIRME EN LA LOCALIDAD IXCATEPEC DEL MUNICIPIO DE IXCATEPEC"/>
    <n v="193424"/>
    <x v="33"/>
    <s v="IXCATEPEC"/>
    <x v="1"/>
    <x v="0"/>
    <x v="0"/>
    <n v="27377.66"/>
    <n v="5.4125412570398337E-5"/>
    <n v="8"/>
    <x v="3"/>
  </r>
  <r>
    <s v="CONSTRUCCION DE CUARTOS DORMITORIO EN LA LOCALIDAD DE ALTO DE LA ZAPUPERA  DEL MUNICIPIO DE TAMPICO ALTO"/>
    <n v="193451"/>
    <x v="39"/>
    <s v="ALTO DE LA ZAPUPERA"/>
    <x v="0"/>
    <x v="4"/>
    <x v="0"/>
    <n v="1170240.3700000001"/>
    <n v="2.3135557543188718E-3"/>
    <n v="47"/>
    <x v="0"/>
  </r>
  <r>
    <s v="CONSTRUCCION DE PISOS FIRME EN LA LOCALIDAD DE AHUIMOL TZIMPIASCO EN EL MUNICIPIO DE CHICONTEPEC"/>
    <n v="193499"/>
    <x v="36"/>
    <s v="AHUIMOL TZIMPIASCO"/>
    <x v="0"/>
    <x v="0"/>
    <x v="0"/>
    <n v="162602.84"/>
    <n v="3.2146450062271465E-4"/>
    <n v="43"/>
    <x v="3"/>
  </r>
  <r>
    <s v="CONSTRUCCION DE CUARTOS DORMITORIO EN LA LOCALIDAD DE LA CEIBA OCAMPO DEL MUNICIPIO DE TANTIMA"/>
    <n v="193507"/>
    <x v="40"/>
    <s v="LA CEIBA OCAMPO"/>
    <x v="0"/>
    <x v="0"/>
    <x v="0"/>
    <n v="585120.18000000005"/>
    <n v="1.1567778672744763E-3"/>
    <n v="27"/>
    <x v="0"/>
  </r>
  <r>
    <s v="CONSTRUCCION DE PISO FIRME EN LA LOCALIDAD IXCATEPEC DEL MUNICIPIO DE IXCATEPEC"/>
    <n v="193555"/>
    <x v="33"/>
    <s v="IXCATEPEC"/>
    <x v="1"/>
    <x v="0"/>
    <x v="0"/>
    <n v="27377.68"/>
    <n v="5.4125452110236714E-5"/>
    <n v="8"/>
    <x v="3"/>
  </r>
  <r>
    <s v="CONSTRUCCION DE PISOS FIRME EN LA LOCALIDAD DE ALAXTITLA IXCACUATITLA EN EL MUNICIPIO DE CHICONTEPEC"/>
    <n v="193582"/>
    <x v="36"/>
    <s v="ALAXTITLA IXCACUATITLA"/>
    <x v="0"/>
    <x v="0"/>
    <x v="0"/>
    <n v="150988.35"/>
    <n v="2.9850274775396088E-4"/>
    <n v="40"/>
    <x v="3"/>
  </r>
  <r>
    <s v="CONSTRUCCION DE CUARTOS DORMITORIO EN LA LOCALIDAD DE LA CHIBELA DEL MUNICIPIO DE TAMPICO ALTO"/>
    <n v="193595"/>
    <x v="39"/>
    <s v="LA CHIBELA"/>
    <x v="0"/>
    <x v="4"/>
    <x v="0"/>
    <n v="250765.79"/>
    <n v="4.9576194029335853E-4"/>
    <n v="11"/>
    <x v="0"/>
  </r>
  <r>
    <s v="CONSTRUCCION DE PISO FIRME EN LA LOCALIDAD IXCATEPEC DEL MUNICIPIO DE IXCATEPEC"/>
    <n v="193616"/>
    <x v="33"/>
    <s v="IXCATEPEC"/>
    <x v="1"/>
    <x v="0"/>
    <x v="0"/>
    <n v="13688.83"/>
    <n v="2.7062706285199169E-5"/>
    <n v="4"/>
    <x v="3"/>
  </r>
  <r>
    <s v="CONSTRUCCION DE PISOS FIRME EN LA LOCALIDAD DE AYACAXTLE EN EL MUNICIPIO DE CHICONTEPEC"/>
    <n v="193678"/>
    <x v="36"/>
    <s v=" AYACAXTLE"/>
    <x v="0"/>
    <x v="0"/>
    <x v="0"/>
    <n v="174217.33"/>
    <n v="3.4442625349146843E-4"/>
    <n v="57"/>
    <x v="3"/>
  </r>
  <r>
    <s v="CONSTRUCCION DE CUARTOS DORMITORIO EN LA LOCALIDAD DE CORRALILLO  DEL MUNICIPIO DE TAMPICO ALTO"/>
    <n v="193708"/>
    <x v="39"/>
    <s v="CORRALILLO"/>
    <x v="0"/>
    <x v="4"/>
    <x v="0"/>
    <n v="83588.600000000006"/>
    <n v="1.6525398668775925E-4"/>
    <n v="4"/>
    <x v="0"/>
  </r>
  <r>
    <s v="CONSTRUCCION DE PISOS FIRME EN LA LOCALIDAD DE AYOCO EN EL MUNICIPIO DE CHICONTEPEC"/>
    <n v="193742"/>
    <x v="36"/>
    <s v=" AYOCO"/>
    <x v="0"/>
    <x v="0"/>
    <x v="0"/>
    <n v="69686.929999999993"/>
    <n v="1.3777049744260352E-4"/>
    <n v="19"/>
    <x v="3"/>
  </r>
  <r>
    <s v="CONSTRUCCION DE PISO FIRME EN LA LOCALIDAD CERRO AZUL MUNICIPIO DE CERRO AZUL "/>
    <n v="193921"/>
    <x v="41"/>
    <s v="CERRO AZUL"/>
    <x v="1"/>
    <x v="1"/>
    <x v="0"/>
    <n v="13688.83"/>
    <n v="2.7062706285199169E-5"/>
    <n v="4"/>
    <x v="3"/>
  </r>
  <r>
    <s v="CONSTRUCCION DE CUARTOS DORMITORIO EN LA LOCALIDAD DE EL COYOLITO  DEL MUNICIPIO DE TAMPICO ALTO"/>
    <n v="193938"/>
    <x v="39"/>
    <s v="EL COYOLITO"/>
    <x v="0"/>
    <x v="4"/>
    <x v="0"/>
    <n v="250765.79"/>
    <n v="4.9576194029335853E-4"/>
    <n v="11"/>
    <x v="0"/>
  </r>
  <r>
    <s v="CONSTRUCCION DE CUARTOS DORMITORIO EN LA LOCALIDAD DE LAS FLORES DEL MUNICIPIO DE TANTIMA"/>
    <n v="193958"/>
    <x v="40"/>
    <s v="LAS FLORES"/>
    <x v="0"/>
    <x v="0"/>
    <x v="0"/>
    <n v="835885.98"/>
    <n v="1.652539827337754E-3"/>
    <n v="36"/>
    <x v="0"/>
  </r>
  <r>
    <s v="CONSTRUCCIÓN DE CUARTO DORMITORIO LOCALIDAD DE COETZALA, EN EL MUNICIPIO DE COETZALA"/>
    <n v="193985"/>
    <x v="42"/>
    <s v="COETZALA"/>
    <x v="1"/>
    <x v="0"/>
    <x v="0"/>
    <n v="684346.43030769227"/>
    <n v="1.3529473622465615E-3"/>
    <n v="29"/>
    <x v="0"/>
  </r>
  <r>
    <s v="CONSTRUCCION DE CUARTOS DORMITORIO EN LA LOCALIDAD DE LA MAJAHUA DEL MUNICIPIO DE TAMPICO ALTO"/>
    <n v="193986"/>
    <x v="39"/>
    <s v="LA MAJAHUA"/>
    <x v="0"/>
    <x v="4"/>
    <x v="0"/>
    <n v="1922537.74"/>
    <n v="3.8008415751989472E-3"/>
    <n v="80"/>
    <x v="0"/>
  </r>
  <r>
    <s v="CONSTRUCCION DE PISO FIRME EN LA LOCALIDAD CERRO AZUL MUNICIPIO DE CERRO AZUL "/>
    <n v="193991"/>
    <x v="41"/>
    <s v="CERRO AZUL"/>
    <x v="1"/>
    <x v="1"/>
    <x v="0"/>
    <n v="13688.83"/>
    <n v="2.7062706285199169E-5"/>
    <n v="4"/>
    <x v="3"/>
  </r>
  <r>
    <s v="CONSTRUCCION DE PISOS FIRME EN LA LOCALIDAD CUATZAPÓTL EN EL MUNICIPIO DE CHICONTEPEC"/>
    <n v="193996"/>
    <x v="36"/>
    <s v="CUATZAPÓTL"/>
    <x v="0"/>
    <x v="0"/>
    <x v="0"/>
    <n v="162602.84"/>
    <n v="3.2146450062271465E-4"/>
    <n v="43"/>
    <x v="3"/>
  </r>
  <r>
    <s v="CONSTRUCCION DE CUARTOS DORMITORIO EN LA LOCALIDAD DE  CERRO AZUL, EN EL MUNICIPIO DE CERRO AZUL."/>
    <n v="194018"/>
    <x v="41"/>
    <s v="CERRO AZUL"/>
    <x v="1"/>
    <x v="1"/>
    <x v="0"/>
    <n v="83443.790374529999"/>
    <n v="1.6496769922846839E-4"/>
    <n v="4"/>
    <x v="0"/>
  </r>
  <r>
    <s v="CONSTRUCCION DE PISOS FIRME EN LA LOCALIDAD DE EL CHOTE (SANTA TERESA) EN EL MUNICIPIO DE CHICONTEPEC"/>
    <n v="194035"/>
    <x v="36"/>
    <s v="EL CHOTE (SANTA TERESA)"/>
    <x v="0"/>
    <x v="0"/>
    <x v="0"/>
    <n v="116144.88"/>
    <n v="2.296174891476995E-4"/>
    <n v="31"/>
    <x v="3"/>
  </r>
  <r>
    <s v="CONSTRUCCION DE PISOS FIRME EN LA LOCALIDAD DE EL CHOTE LA ANTIGUA EN EL MUNICIPIO DE CHICONTEPEC"/>
    <n v="194081"/>
    <x v="36"/>
    <s v=" EL CHOTE LA ANTIGUA"/>
    <x v="0"/>
    <x v="0"/>
    <x v="0"/>
    <n v="92915.91"/>
    <n v="1.8369400318011113E-4"/>
    <n v="25"/>
    <x v="3"/>
  </r>
  <r>
    <s v="CONSTRUCCION DE PISOS FIRME EN LA LOCALIDAD DE EL MIRADOR EN EL MUNICIPIO DE CHICONTEPEC"/>
    <n v="194152"/>
    <x v="36"/>
    <s v="EL MIRADOR"/>
    <x v="0"/>
    <x v="0"/>
    <x v="0"/>
    <n v="162602.84"/>
    <n v="3.2146450062271465E-4"/>
    <n v="43"/>
    <x v="3"/>
  </r>
  <r>
    <s v="CONSTRUCCIÓN DE CUARTO DORMITORIO LOCALIDAD DE ATLAJCO, EN EL MUNICIPIO DE TEQUILA"/>
    <n v="194174"/>
    <x v="43"/>
    <s v=" ATLAJCO"/>
    <x v="0"/>
    <x v="2"/>
    <x v="0"/>
    <n v="342173.21515384613"/>
    <n v="6.7647368112328074E-4"/>
    <n v="14"/>
    <x v="0"/>
  </r>
  <r>
    <s v="CONSTRUCCION DE PISOS FIRME EN LA LOCALIDAD DE FRANCIA VIEJA EN EL MUNICIPIO DE CHICONTEPEC"/>
    <n v="194197"/>
    <x v="36"/>
    <s v="FRANCIA VIEJA"/>
    <x v="0"/>
    <x v="0"/>
    <x v="0"/>
    <n v="104530.4"/>
    <n v="2.0665575604886488E-4"/>
    <n v="27"/>
    <x v="3"/>
  </r>
  <r>
    <s v="CONSTRUCCION DE PISOS FIRME EN LA LOCALIDAD DE HUIZACHE ACHICHIPIC EN EL MUNICIPIO DE CHICONTEPEC"/>
    <n v="194231"/>
    <x v="36"/>
    <s v="HUIZACHE ACHICHIPIC"/>
    <x v="0"/>
    <x v="0"/>
    <x v="0"/>
    <n v="162602.84"/>
    <n v="3.2146450062271465E-4"/>
    <n v="43"/>
    <x v="3"/>
  </r>
  <r>
    <s v="CONSTRUCCION DE CUARTOS DORMITORIO EN LA LOCALIDAD DE  CERRO AZUL, EN EL MUNICIPIO DE CERRO AZUL."/>
    <n v="194242"/>
    <x v="41"/>
    <s v="CERRO AZUL"/>
    <x v="1"/>
    <x v="1"/>
    <x v="0"/>
    <n v="83443.790374529999"/>
    <n v="1.6496769922846839E-4"/>
    <n v="4"/>
    <x v="0"/>
  </r>
  <r>
    <s v="CONSTRUCCION DE PISOS FIRME EN LA LOCALIDAD DE IXCACUATITLA EN EL MUNICIPIO DE CHICONTEPEC"/>
    <n v="194264"/>
    <x v="36"/>
    <s v="IXCACUATITLA"/>
    <x v="0"/>
    <x v="0"/>
    <x v="0"/>
    <n v="325205.68"/>
    <n v="6.4292900124542931E-4"/>
    <n v="106"/>
    <x v="3"/>
  </r>
  <r>
    <s v="CONSTRUCCION DE CUARTOS DORMITORIO EN LA LOCALIDAD DE EL JOBO  DEL MUNICIPIO DE TAMPICO ALTO"/>
    <n v="194274"/>
    <x v="39"/>
    <s v="EL JOBO"/>
    <x v="0"/>
    <x v="4"/>
    <x v="0"/>
    <n v="250765.79"/>
    <n v="4.9576194029335853E-4"/>
    <n v="11"/>
    <x v="0"/>
  </r>
  <r>
    <s v="CONSTRUCCIÓN DE CUARTO DORMITORIO LOCALIDAD DE CORTEZCA, EN EL MUNICIPIO DE TEQUILA"/>
    <n v="194293"/>
    <x v="43"/>
    <s v="CORTEZCA"/>
    <x v="0"/>
    <x v="2"/>
    <x v="0"/>
    <n v="598803.12651923066"/>
    <n v="1.1838289419657411E-3"/>
    <n v="25"/>
    <x v="0"/>
  </r>
  <r>
    <s v="CONSTRUCCION DE CUARTOS DORMITORIO EN LA LOCALIDAD DE LOS HIGUEROS DEL MUNICIPIO DE TANTIMA"/>
    <n v="194310"/>
    <x v="40"/>
    <s v="LOS HIGUEROS"/>
    <x v="0"/>
    <x v="0"/>
    <x v="0"/>
    <n v="668708.78"/>
    <n v="1.3220318539622355E-3"/>
    <n v="31"/>
    <x v="0"/>
  </r>
  <r>
    <s v="CONSTRUCCION DE CUARTOS DORMITORIO EN LA LOCALIDAD DE LA RIBERA DEL MUNICIPIO DE TAMPICO ALTO"/>
    <n v="194323"/>
    <x v="39"/>
    <s v="LA RIBERA"/>
    <x v="0"/>
    <x v="4"/>
    <x v="0"/>
    <n v="417942.99"/>
    <n v="8.2626991366887702E-4"/>
    <n v="19"/>
    <x v="0"/>
  </r>
  <r>
    <s v="CONSTRUCCION DE PISOS FIRME EN LA LOCALIDAD DE LA PAGUA EN EL MUNICIPIO DE CHICONTEPEC"/>
    <n v="194346"/>
    <x v="36"/>
    <s v="LA PAGUA"/>
    <x v="0"/>
    <x v="0"/>
    <x v="0"/>
    <n v="360049.14"/>
    <n v="7.1181424008177148E-4"/>
    <n v="118"/>
    <x v="3"/>
  </r>
  <r>
    <s v="CONSTRUCCION DE CUARTOS DORMITORIO EN LA LOCALIDAD DE EL JOBO CONGREGACION ESCRIBANO DEL MUNICIPIO DE TAMPICO ALTO"/>
    <n v="194348"/>
    <x v="39"/>
    <s v="EL JOBO CONGREGACIÓN ESCRIBANO"/>
    <x v="0"/>
    <x v="4"/>
    <x v="0"/>
    <n v="167177.20000000001"/>
    <n v="3.3050797337551849E-4"/>
    <n v="8"/>
    <x v="0"/>
  </r>
  <r>
    <s v="CONSTRUCCIÓN DE CUARTO DORMITORIO LOCALIDAD DE EL CAMPANARIO , EN EL MUNICIPIO DE TEQUILA"/>
    <n v="194355"/>
    <x v="43"/>
    <s v="EL CAMPANARIO"/>
    <x v="0"/>
    <x v="2"/>
    <x v="0"/>
    <n v="769889.73409615387"/>
    <n v="1.5220657825273818E-3"/>
    <n v="33"/>
    <x v="0"/>
  </r>
  <r>
    <s v="CONSTRUCCION DE CUARTOS DORMITORIO EN LA LOCALIDAD DE  CERRO AZUL, EN EL MUNICIPIO DE CERRO AZUL."/>
    <n v="194359"/>
    <x v="41"/>
    <s v="CERRO AZUL"/>
    <x v="1"/>
    <x v="1"/>
    <x v="0"/>
    <n v="83443.790374529999"/>
    <n v="1.6496769922846839E-4"/>
    <n v="4"/>
    <x v="0"/>
  </r>
  <r>
    <s v="CONSTRUCCION DE PISOS FIRME EN LA LOCALIDAD DE LAS PUENTES EN EL MUNICIPIO DE CHICONTEPEC"/>
    <n v="194444"/>
    <x v="36"/>
    <s v="LAS PUENTES"/>
    <x v="0"/>
    <x v="0"/>
    <x v="0"/>
    <n v="557495.43999999994"/>
    <n v="1.1021639795408282E-3"/>
    <n v="183"/>
    <x v="3"/>
  </r>
  <r>
    <s v="CONSTRUCCION DE CUARTOS DORMITORIO EN LA LOCALIDAD DE  CERRO AZUL, EN EL MUNICIPIO DE CERRO AZUL."/>
    <n v="194450"/>
    <x v="41"/>
    <s v="CERRO AZUL"/>
    <x v="1"/>
    <x v="1"/>
    <x v="0"/>
    <n v="83443.790374529999"/>
    <n v="1.6496769922846839E-4"/>
    <n v="4"/>
    <x v="0"/>
  </r>
  <r>
    <s v="CONSTRUCCION DE CUARTOS DORMITORIO EN LA LOCALIDAD DE KILOMETRO CIEN DEL MUNICIPIO DE TAMPICO ALTO"/>
    <n v="194456"/>
    <x v="39"/>
    <s v="KILÓMETRO CIEN"/>
    <x v="0"/>
    <x v="4"/>
    <x v="0"/>
    <n v="167177.20000000001"/>
    <n v="3.3050797337551849E-4"/>
    <n v="8"/>
    <x v="0"/>
  </r>
  <r>
    <s v="CONSTRUCCION DE CUARTOS DORMITORIO EN LA LOCALIDAD DE LAS CHACAS DEL MUNICIPIO DE TAMPICO ALTO"/>
    <n v="194470"/>
    <x v="39"/>
    <s v="LAS CHACAS"/>
    <x v="0"/>
    <x v="4"/>
    <x v="0"/>
    <n v="919474.57"/>
    <n v="1.8177937942555941E-3"/>
    <n v="37"/>
    <x v="0"/>
  </r>
  <r>
    <s v="CONSTRUCCION DE PISOS FIRME EN LA LOCALIDAD DE LINDERO ACHUPIL EN EL MUNICIPIO DE CHICONTEPEC"/>
    <n v="194471"/>
    <x v="36"/>
    <s v="LINDERO ACHUPIL"/>
    <x v="0"/>
    <x v="0"/>
    <x v="0"/>
    <n v="104530.4"/>
    <n v="2.0665575604886488E-4"/>
    <n v="27"/>
    <x v="3"/>
  </r>
  <r>
    <s v="CONSTRUCCION DE CUARTOS DORMITORIO EN LA LOCALIDAD DE  CHICUALA, EN EL MUNICIPIO DE IXCATEPEC."/>
    <n v="194521"/>
    <x v="33"/>
    <s v="CHICUALA "/>
    <x v="0"/>
    <x v="0"/>
    <x v="0"/>
    <n v="584106.5326217101"/>
    <n v="1.154773894599279E-3"/>
    <n v="27"/>
    <x v="0"/>
  </r>
  <r>
    <s v="CONSTRUCCION DE CUARTOS DORMITORIO EN LA LOCALIDAD DE KILOMETRO SETENTA Y CINCO DEL MUNICIPIO DE TAMPICO ALTO"/>
    <n v="194525"/>
    <x v="39"/>
    <s v="KILÓMETRO SETENTA Y CINCO"/>
    <x v="0"/>
    <x v="4"/>
    <x v="0"/>
    <n v="83588.600000000006"/>
    <n v="1.6525398668775925E-4"/>
    <n v="4"/>
    <x v="0"/>
  </r>
  <r>
    <s v="CONSTRUCCION DE PISOS FIRME EN LA LOCALIDAD DE PEMUXTITLA EN EL MUNICIPIO DE CHICONTEPEC"/>
    <n v="194528"/>
    <x v="36"/>
    <s v="PEMUXTITLA"/>
    <x v="0"/>
    <x v="0"/>
    <x v="0"/>
    <n v="243904.26"/>
    <n v="4.8219675093407198E-4"/>
    <n v="79"/>
    <x v="3"/>
  </r>
  <r>
    <s v="CONSTRUCCION DE CUARTOS DORMITORIO EN LA LOCALIDAD DE NUEVO XUCHITL DEL MUNICIPIO DE TANTIMA"/>
    <n v="194541"/>
    <x v="40"/>
    <s v="NUEVO XUCHITL"/>
    <x v="0"/>
    <x v="0"/>
    <x v="0"/>
    <n v="1003063.17"/>
    <n v="1.9830477809433533E-3"/>
    <n v="44"/>
    <x v="0"/>
  </r>
  <r>
    <s v="CONSTRUCCION DE CUARTOS DORMITORIO EN LA LOCALIDAD DE  COYOL SECO, EN EL MUNICIPIO DE IXCATEPEC."/>
    <n v="194548"/>
    <x v="33"/>
    <s v="COYOL SECO"/>
    <x v="0"/>
    <x v="0"/>
    <x v="0"/>
    <n v="250331.37112359001"/>
    <n v="4.9490309768540522E-4"/>
    <n v="11"/>
    <x v="0"/>
  </r>
  <r>
    <s v="CONSTRUCCION DE CUARTOS DORMITORIO EN LA LOCALIDAD DE LLANO GRANDE DEL MUNICIPIO DE TAMPICO ALTO"/>
    <n v="194567"/>
    <x v="39"/>
    <s v="LLANO GRANDE"/>
    <x v="0"/>
    <x v="4"/>
    <x v="0"/>
    <n v="668708.78"/>
    <n v="1.3220318539622355E-3"/>
    <n v="30"/>
    <x v="0"/>
  </r>
  <r>
    <s v="CONSTRUCCION DE PISOS FIRME EN LA LOCALIDAD DE TECERCA VIEJA EN EL MUNICIPIO DE CHICONTEPEC"/>
    <n v="194568"/>
    <x v="36"/>
    <s v="TECERCA VIEJA"/>
    <x v="0"/>
    <x v="0"/>
    <x v="0"/>
    <n v="69686.929999999993"/>
    <n v="1.3777049744260352E-4"/>
    <n v="19"/>
    <x v="3"/>
  </r>
  <r>
    <s v="CONSTRUCCION DE PISOS FIRME EN LA LOCALIDAD DE TEPOXTECO EN EL MUNICIPIO DE CHICONTEPEC"/>
    <n v="194588"/>
    <x v="36"/>
    <s v="TEPOXTECO"/>
    <x v="0"/>
    <x v="0"/>
    <x v="0"/>
    <n v="220675.28"/>
    <n v="4.3627324519656438E-4"/>
    <n v="73"/>
    <x v="3"/>
  </r>
  <r>
    <s v="CONSTRUCCION DE CUARTOS DORMITORIO EN LA LOCALIDAD DE  EJIDO IXCATEPEC, EN EL MUNICIPIO DE IXCATEPEC."/>
    <n v="194594"/>
    <x v="33"/>
    <s v="EJIDO IXCATEPEC"/>
    <x v="0"/>
    <x v="0"/>
    <x v="0"/>
    <n v="250331.37112359001"/>
    <n v="4.9490309768540522E-4"/>
    <n v="11"/>
    <x v="0"/>
  </r>
  <r>
    <s v="CONSTRUCCION DE PISOS FIRME EN LA LOCALIDAD DE TLACOLULA EN EL MUNICIPIO DE CHICONTEPEC"/>
    <n v="194603"/>
    <x v="36"/>
    <s v="TLACOLULA"/>
    <x v="0"/>
    <x v="0"/>
    <x v="0"/>
    <n v="580724.42000000004"/>
    <n v="1.1480874852783359E-3"/>
    <n v="190"/>
    <x v="3"/>
  </r>
  <r>
    <s v="CONSTRUCCION DE PISOS FIRME EN LA LOCALIDAD DE TLANEMPA COMÚN EN EL MUNICIPIO DE CHICONTEPEC"/>
    <n v="194616"/>
    <x v="36"/>
    <s v="TLANEMPA COMÚN"/>
    <x v="0"/>
    <x v="0"/>
    <x v="0"/>
    <n v="46457.919999999998"/>
    <n v="9.1846932395338402E-5"/>
    <n v="12"/>
    <x v="3"/>
  </r>
  <r>
    <s v="CONSTRUCCION DE PISOS FIRME EN LA LOCALIDAD DE TOPALTEPEC EN EL MUNICIPIO DE CHICONTEPEC"/>
    <n v="194628"/>
    <x v="36"/>
    <s v="TOPALTEPEC"/>
    <x v="0"/>
    <x v="0"/>
    <x v="0"/>
    <n v="174217.33"/>
    <n v="3.4442625349146843E-4"/>
    <n v="57"/>
    <x v="3"/>
  </r>
  <r>
    <s v="CONSTRUCCION DE CUARTOS DORMITORIO EN LA LOCALIDAD DE ACATITLA EN EL MUNICIPIO DE CHICONTEPEC"/>
    <n v="194632"/>
    <x v="36"/>
    <s v="ACATITLA"/>
    <x v="0"/>
    <x v="0"/>
    <x v="0"/>
    <n v="506093.66"/>
    <n v="1.0005430758787603E-3"/>
    <n v="19"/>
    <x v="0"/>
  </r>
  <r>
    <s v="CONSTRUCCION DE CUARTOS DORMITORIO EN LA LOCALIDAD DE AHUATENO EN EL MUNICIPIO DE CHICONTEPEC"/>
    <n v="194638"/>
    <x v="36"/>
    <s v="AHUATENO"/>
    <x v="0"/>
    <x v="0"/>
    <x v="0"/>
    <n v="1518280.98"/>
    <n v="3.0016292276362809E-3"/>
    <n v="62"/>
    <x v="0"/>
  </r>
  <r>
    <s v="CONSTRUCCION DE CUARTOS DORMITORIO EN LA LOCALIDAD DE AHUATITLA ABAJO EN EL MUNICIPIO DE CHICONTEPEC"/>
    <n v="194646"/>
    <x v="36"/>
    <s v="AHUATITLA ABAJO"/>
    <x v="0"/>
    <x v="0"/>
    <x v="0"/>
    <n v="3289608.78"/>
    <n v="6.5035299734420233E-3"/>
    <n v="148"/>
    <x v="0"/>
  </r>
  <r>
    <s v="CONSTRUCCION DE CUARTOS DORMITORIO EN LA LOCALIDAD DE AHUATITLA ARRIBA EN EL MUNICIPIO DE CHICONTEPEC"/>
    <n v="194661"/>
    <x v="36"/>
    <s v=" AHUATITLA ARRIBA"/>
    <x v="0"/>
    <x v="0"/>
    <x v="0"/>
    <n v="3542655.61"/>
    <n v="7.003801511381403E-3"/>
    <n v="160"/>
    <x v="0"/>
  </r>
  <r>
    <s v="CONSTRUCCION DE CUARTOS DORMITORIO EN LA LOCALIDAD DE AHUICA EN EL MUNICIPIO DE CHICONTEPEC"/>
    <n v="194669"/>
    <x v="36"/>
    <s v="AHUICA"/>
    <x v="0"/>
    <x v="0"/>
    <x v="0"/>
    <n v="421744.7"/>
    <n v="8.3378586361576839E-4"/>
    <n v="15"/>
    <x v="0"/>
  </r>
  <r>
    <s v="CONSTRUCCION DE CUARTOS DORMITORIO EN LA LOCALIDAD DE AHUIMOL TZIMPIASCO EN EL MUNICIPIO DE CHICONTEPEC"/>
    <n v="194676"/>
    <x v="36"/>
    <s v="AHUIMOL TZIMPIASCO"/>
    <x v="0"/>
    <x v="0"/>
    <x v="0"/>
    <n v="1265234.1499999999"/>
    <n v="2.5013576896969008E-3"/>
    <n v="46"/>
    <x v="0"/>
  </r>
  <r>
    <s v="CONSTRUCCIÓN DE CUARTO DORMITORIO LOCALIDAD DE EXHACIENDA TLAZOLOLAPAN, EN EL MUNICIPIO DE TEQUILA"/>
    <n v="194701"/>
    <x v="43"/>
    <s v="EXHACIENDA TLAZOLOLAPAN"/>
    <x v="0"/>
    <x v="2"/>
    <x v="0"/>
    <n v="342173.21515384613"/>
    <n v="6.7647368112328074E-4"/>
    <n v="14"/>
    <x v="0"/>
  </r>
  <r>
    <s v="CONSTRUCCIÓN DE CUARTO DORMITORIO LOCALIDAD DE OCOTEMPA 044, EN EL MUNICIPIO DE TEQUILA"/>
    <n v="194715"/>
    <x v="43"/>
    <s v="OCOTEMPA"/>
    <x v="0"/>
    <x v="2"/>
    <x v="0"/>
    <n v="256629.91136538461"/>
    <n v="5.0735526084246061E-4"/>
    <n v="11"/>
    <x v="0"/>
  </r>
  <r>
    <s v="CONSTRUCCIÓN DE CUARTO DORMITORIO LOCALIDAD DE OCOTEMPA 007, EN EL MUNICIPIO DE TEQUILA"/>
    <n v="194726"/>
    <x v="43"/>
    <s v="OCOTEMPA"/>
    <x v="0"/>
    <x v="2"/>
    <x v="0"/>
    <n v="1477990.7"/>
    <n v="2.9219756696778265E-3"/>
    <n v="7"/>
    <x v="0"/>
  </r>
  <r>
    <s v="CONSTRUCCIÓN DE CUARTO DORMITORIO LOCALIDAD DE OCOTLA EN EL MUNICIPIO DE TEQUILA"/>
    <n v="194730"/>
    <x v="43"/>
    <s v="OCOTLA"/>
    <x v="0"/>
    <x v="2"/>
    <x v="0"/>
    <n v="769889.73409615387"/>
    <n v="1.5220657825273818E-3"/>
    <n v="33"/>
    <x v="0"/>
  </r>
  <r>
    <s v="CONSTRUCCIÓN DE CUARTO DORMITORIO LOCALIDAD DE OXTOTITLA, EN EL MUNICIPIO DE TEQUILA"/>
    <n v="194739"/>
    <x v="43"/>
    <s v=" OXTOTITLA"/>
    <x v="0"/>
    <x v="2"/>
    <x v="0"/>
    <n v="684346.43030769227"/>
    <n v="1.3529473622465615E-3"/>
    <n v="29"/>
    <x v="0"/>
  </r>
  <r>
    <s v="CONSTRUCCIÓN DE CUARTO DORMITORIO LOCALIDAD DE POXCAUTLA EN EL MUNICIPIO DE TEQUILA"/>
    <n v="194742"/>
    <x v="43"/>
    <s v="POXCAUTLA"/>
    <x v="0"/>
    <x v="2"/>
    <x v="0"/>
    <n v="684346.43030769227"/>
    <n v="1.3529473622465615E-3"/>
    <n v="29"/>
    <x v="0"/>
  </r>
  <r>
    <s v="CONSTRUCCIÓN DE CUARTO DORMITORIO LOCALIDAD DE TEPAPALOTLA, EN EL MUNICIPIO DE TEQUILA"/>
    <n v="194756"/>
    <x v="43"/>
    <s v="TEPAPALOTLA"/>
    <x v="0"/>
    <x v="2"/>
    <x v="0"/>
    <n v="598803.12651923078"/>
    <n v="1.1838289419657414E-3"/>
    <n v="25"/>
    <x v="0"/>
  </r>
  <r>
    <s v="CONSTRUCCIÓN DE CUARTO DORMITORIO LOCALIDAD DE TEPECUITLAPA, EN EL MUNICIPIO DE TEQUILA"/>
    <n v="194771"/>
    <x v="43"/>
    <s v="TEPECUITLAPA"/>
    <x v="0"/>
    <x v="2"/>
    <x v="0"/>
    <n v="1539779.4521923074"/>
    <n v="3.0441315334228925E-3"/>
    <n v="65"/>
    <x v="0"/>
  </r>
  <r>
    <s v="CONSTRUCCIÓN DE CUARTO DORMITORIO LOCALIDAD DE TLECUAXCO, EN EL MUNICIPIO DE TEQUILA"/>
    <n v="194776"/>
    <x v="43"/>
    <s v="TLECUAXCO"/>
    <x v="0"/>
    <x v="2"/>
    <x v="0"/>
    <n v="427716.51894230768"/>
    <n v="8.4559210140410098E-4"/>
    <n v="18"/>
    <x v="0"/>
  </r>
  <r>
    <s v="CONSTRUCCIÓN DE CUARTO DORMITORIO LOCALIDAD DE XALXOCOTLA, EN EL MUNICIPIO DE TEQUILA"/>
    <n v="194784"/>
    <x v="43"/>
    <s v="XALXOCOTLA"/>
    <x v="0"/>
    <x v="2"/>
    <x v="0"/>
    <n v="1026519.6454615385"/>
    <n v="2.0294210433698424E-3"/>
    <n v="42"/>
    <x v="0"/>
  </r>
  <r>
    <s v="CONSTRUCCIÓN DE PISO FIRME LOCALIDAD DE MIRADOR DE SAN ANTONIO, EN EL MUNICIPIO DE COETZALA"/>
    <n v="194927"/>
    <x v="42"/>
    <s v="MIRADOR DE SAN ANTONIO"/>
    <x v="0"/>
    <x v="0"/>
    <x v="0"/>
    <n v="41221.361200000007"/>
    <n v="8.1494297966422656E-5"/>
    <n v="14"/>
    <x v="3"/>
  </r>
  <r>
    <s v="CONSTRUCCIÓN DE PISO FIRME LOCALIDAD DE ATLAJCO, EN EL MUNICIPIO DE TEQUILA"/>
    <n v="194934"/>
    <x v="43"/>
    <s v=" ATLAJCO"/>
    <x v="0"/>
    <x v="2"/>
    <x v="0"/>
    <n v="220366.66159999999"/>
    <n v="4.3566310911383063E-4"/>
    <n v="61"/>
    <x v="3"/>
  </r>
  <r>
    <s v="CONSTRUCCIÓN DE PISO FIRME LOCALIDAD DE AYAHUALULCO, EN EL MUNICIPIO DE TEQUILA"/>
    <n v="194953"/>
    <x v="43"/>
    <s v="AYAHUALULCO"/>
    <x v="0"/>
    <x v="2"/>
    <x v="0"/>
    <n v="155552.9376"/>
    <n v="3.0752690055093929E-4"/>
    <n v="43"/>
    <x v="3"/>
  </r>
  <r>
    <s v="CONSTRUCCIÓN DE PISO FIRME LOCALIDAD DE COLONIA NUEVO PROGRESO, EN EL MUNICIPIO DE TEQUILA"/>
    <n v="194959"/>
    <x v="43"/>
    <s v="COLONIA NUEVO PROGRESO"/>
    <x v="0"/>
    <x v="2"/>
    <x v="0"/>
    <n v="181478.42720000001"/>
    <n v="3.5878138397609584E-4"/>
    <n v="50"/>
    <x v="3"/>
  </r>
  <r>
    <s v="CONSTRUCCIÓN DE PISO FIRME LOCALIDAD DE CORTEZCA, EN EL MUNICIPIO DE TEQUILA"/>
    <n v="194964"/>
    <x v="43"/>
    <s v="CORTEZCA"/>
    <x v="0"/>
    <x v="2"/>
    <x v="0"/>
    <n v="181478.42720000001"/>
    <n v="3.5878138397609584E-4"/>
    <n v="50"/>
    <x v="3"/>
  </r>
  <r>
    <s v="CONSTRUCCIÓN DE PISO FIRME LOCALIDAD DE EL CAMPANARIO, EN EL MUNICIPIO DE TEQUILA"/>
    <n v="194971"/>
    <x v="43"/>
    <s v="EL CAMPANARIO"/>
    <x v="0"/>
    <x v="2"/>
    <x v="0"/>
    <n v="220366.66159999999"/>
    <n v="4.3566310911383063E-4"/>
    <n v="61"/>
    <x v="3"/>
  </r>
  <r>
    <s v="CONSTRUCCIÓN DE PISO FIRME LOCALIDAD DE EXHACIENDA TLAZOLOLAPAN, EN EL MUNICIPIO DE TEQUILA"/>
    <n v="194973"/>
    <x v="43"/>
    <s v="EXHACIENDA TLAZOLOLAPAN"/>
    <x v="0"/>
    <x v="2"/>
    <x v="0"/>
    <n v="311105.87520000001"/>
    <n v="6.1505380110187858E-4"/>
    <n v="86"/>
    <x v="3"/>
  </r>
  <r>
    <s v="CONSTRUCCIÓN DE PISO FIRME LOCALIDAD DE MIRADOR, EN EL MUNICIPIO DE TEQUILA"/>
    <n v="194978"/>
    <x v="43"/>
    <s v=" MIRADOR"/>
    <x v="0"/>
    <x v="2"/>
    <x v="0"/>
    <n v="155552.9376"/>
    <n v="3.0752690055093929E-4"/>
    <n v="43"/>
    <x v="3"/>
  </r>
  <r>
    <s v="CONSTRUCCIÓN DE PISO FIRME LOCALIDAD DE OCOTEMPA 044, EN EL MUNICIPIO DE TEQUILA"/>
    <n v="194983"/>
    <x v="43"/>
    <s v="OCOTEMPA"/>
    <x v="0"/>
    <x v="2"/>
    <x v="0"/>
    <n v="51850.979200000009"/>
    <n v="1.0250896685031311E-4"/>
    <n v="14"/>
    <x v="3"/>
  </r>
  <r>
    <s v="CONSTRUCCIÓN DE PISO FIRME LOCALIDAD DE OCOTEMPA 007, EN EL MUNICIPIO DE TEQUILA"/>
    <n v="194985"/>
    <x v="43"/>
    <s v="OCOTEMPA"/>
    <x v="0"/>
    <x v="2"/>
    <x v="0"/>
    <n v="90739.213600000003"/>
    <n v="1.7939069198804792E-4"/>
    <n v="25"/>
    <x v="3"/>
  </r>
  <r>
    <s v="CONSTRUCCIÓN DE PISO FIRME LOCALIDAD DE OCOTZOCOTLA, EN EL MUNICIPIO DE TEQUILA"/>
    <n v="194991"/>
    <x v="43"/>
    <s v="OCOTZOCOTLA"/>
    <x v="0"/>
    <x v="2"/>
    <x v="0"/>
    <n v="337031.36480000004"/>
    <n v="6.6630828452703518E-4"/>
    <n v="94"/>
    <x v="3"/>
  </r>
  <r>
    <s v="CONSTRUCCIÓN DE PISO FIRME LOCALIDAD DE OXTOTILA, EN EL MUNICIPIO DE TEQUILA"/>
    <n v="194992"/>
    <x v="43"/>
    <s v="OXTOTILA"/>
    <x v="0"/>
    <x v="2"/>
    <x v="0"/>
    <n v="285180.38560000004"/>
    <n v="5.6379931767672209E-4"/>
    <n v="79"/>
    <x v="3"/>
  </r>
  <r>
    <s v="CONSTRUCCIÓN DE PISO FIRME LOCALIDAD DE POPOCATÉPETL, EN EL MUNICIPIO DE TEQUILA"/>
    <n v="195004"/>
    <x v="43"/>
    <s v="POPOCATÉPETL"/>
    <x v="0"/>
    <x v="2"/>
    <x v="0"/>
    <n v="116664.70320000002"/>
    <n v="2.3064517541320449E-4"/>
    <n v="33"/>
    <x v="3"/>
  </r>
  <r>
    <s v="CONSTRUCCIÓN DE PISO FIRME LOCALIDAD DE POXCAUTLA, EN EL MUNICIPIO DE TEQUILA"/>
    <n v="195006"/>
    <x v="43"/>
    <s v="POXCAUTLA"/>
    <x v="0"/>
    <x v="2"/>
    <x v="0"/>
    <n v="168515.68240000002"/>
    <n v="3.3315414226351759E-4"/>
    <n v="46"/>
    <x v="3"/>
  </r>
  <r>
    <s v="CONSTRUCCIÓN DE PISO FIRME LOCALIDAD DE TEOTZACUALCO, EN EL MUNICIPIO DE TEQUILA"/>
    <n v="195063"/>
    <x v="43"/>
    <s v="TEOTZACUALCO"/>
    <x v="0"/>
    <x v="2"/>
    <x v="0"/>
    <n v="103701.95840000002"/>
    <n v="2.0501793370062622E-4"/>
    <n v="29"/>
    <x v="3"/>
  </r>
  <r>
    <s v="CONSTRUCCIÓN DE PISO FIRME LOCALIDAD DE TEPAPALOTLA, EN EL MUNICIPIO DE TEQUILA"/>
    <n v="195066"/>
    <x v="43"/>
    <s v="TEPAPALOTLA"/>
    <x v="0"/>
    <x v="2"/>
    <x v="0"/>
    <n v="116664.70320000002"/>
    <n v="2.3064517541320449E-4"/>
    <n v="32"/>
    <x v="3"/>
  </r>
  <r>
    <s v="CONSTRUCCIÓN DE PISO FIRME LOCALIDAD DE TEPECUITLAPA, EN EL MUNICIPIO DE TEQUILA"/>
    <n v="195074"/>
    <x v="43"/>
    <s v="TEPECUITLAPA"/>
    <x v="0"/>
    <x v="2"/>
    <x v="0"/>
    <n v="155552.9376"/>
    <n v="3.0752690055093929E-4"/>
    <n v="43"/>
    <x v="3"/>
  </r>
  <r>
    <s v="CONSTRUCCIÓN DE CUARTO DORMITORIO LOCALIDAD DE AGUA DE ORO, EN EL MUNICIPIO DE ALPATLÁHUAC."/>
    <n v="195078"/>
    <x v="44"/>
    <s v="AGUA DE ORO"/>
    <x v="0"/>
    <x v="0"/>
    <x v="0"/>
    <n v="676196.4"/>
    <n v="1.3368348181918436E-3"/>
    <n v="30"/>
    <x v="0"/>
  </r>
  <r>
    <s v="CONSTRUCCIÓN DE PISO FIRME LOCALIDAD DE TLECUAXCO, EN EL MUNICIPIO DE TEQUILA"/>
    <n v="195082"/>
    <x v="43"/>
    <s v="TLECUAXCO"/>
    <x v="0"/>
    <x v="2"/>
    <x v="0"/>
    <n v="311105.88400000002"/>
    <n v="6.1505381849940753E-4"/>
    <n v="86"/>
    <x v="3"/>
  </r>
  <r>
    <s v="CONSTRUCCIÓN DE PISO FIRME LOCALIDAD DE XALXOCOTLA, EN EL MUNICIPIO DE TEQUILA"/>
    <n v="195088"/>
    <x v="43"/>
    <s v="XALXOCOTLA"/>
    <x v="0"/>
    <x v="2"/>
    <x v="0"/>
    <n v="233329.40640000004"/>
    <n v="4.6129035082640899E-4"/>
    <n v="65"/>
    <x v="3"/>
  </r>
  <r>
    <s v="CONSTRUCCIÓN DE PISO FIRME LOCALIDAD DE XONOCOJTLA, EN EL MUNICIPIO DE TEQUILA"/>
    <n v="195094"/>
    <x v="43"/>
    <s v="XONOCOJTLA"/>
    <x v="0"/>
    <x v="2"/>
    <x v="0"/>
    <n v="90739.213600000003"/>
    <n v="1.7939069198804792E-4"/>
    <n v="25"/>
    <x v="3"/>
  </r>
  <r>
    <s v="CONSTRUCCIÓN DE CUARTO DORMITORIO LOCALIDAD DE AYAHUALULCO, EN EL MUNICIPIO DE ALPATLÁHUAC."/>
    <n v="195120"/>
    <x v="44"/>
    <s v="AYAHUALULCO"/>
    <x v="0"/>
    <x v="0"/>
    <x v="0"/>
    <n v="2451211.9700000002"/>
    <n v="4.8460262554852708E-3"/>
    <n v="104"/>
    <x v="0"/>
  </r>
  <r>
    <s v="CONSTRUCCIÓN DE PISO FIRME LOCALIDAD DE ACOLCO, EN EL MUNICIPIO DE ALPATLÁHUAC"/>
    <n v="195136"/>
    <x v="44"/>
    <s v="ACOLCO"/>
    <x v="0"/>
    <x v="0"/>
    <x v="0"/>
    <n v="25474.34"/>
    <n v="5.0362564311873302E-5"/>
    <n v="7"/>
    <x v="3"/>
  </r>
  <r>
    <s v="CONSTRUCCIÓN DE PISO FIRME LOCALIDAD DE ATEOPA, EN EL MUNICIPIO DE ALPATLÁHUAC"/>
    <n v="195141"/>
    <x v="44"/>
    <s v="ATEOPA"/>
    <x v="0"/>
    <x v="0"/>
    <x v="0"/>
    <n v="89160.2"/>
    <n v="1.7626899486147574E-4"/>
    <n v="25"/>
    <x v="3"/>
  </r>
  <r>
    <s v="CONSTRUCCION DE CUARTOS DORMITORIO EN LA LOCALIDAD DE AYOCO EN EL MUNICIPIO DE CHICONTEPEC"/>
    <n v="195143"/>
    <x v="36"/>
    <s v="AYOCO"/>
    <x v="0"/>
    <x v="0"/>
    <x v="0"/>
    <n v="253046.83"/>
    <n v="5.0027153793938016E-4"/>
    <n v="10"/>
    <x v="0"/>
  </r>
  <r>
    <s v="CONSTRUCCIÓN DE CUARTO DORMITORIO LOCALIDAD DE COCALZINGO, EN EL MUNICIPIO DE ALPATLÁHUAC."/>
    <n v="195149"/>
    <x v="44"/>
    <s v="COCALZINGO"/>
    <x v="0"/>
    <x v="0"/>
    <x v="0"/>
    <n v="422622.75"/>
    <n v="8.3552176136990211E-4"/>
    <n v="18"/>
    <x v="0"/>
  </r>
  <r>
    <s v="CONSTRUCCIÓN DE PISO FIRME LOCALIDAD DE COCALZINGO, EN EL MUNICIPIO DE ALPATLÁHUAC"/>
    <n v="195151"/>
    <x v="44"/>
    <s v="COCALZINGO"/>
    <x v="0"/>
    <x v="0"/>
    <x v="0"/>
    <n v="25474.34"/>
    <n v="5.0362564311873302E-5"/>
    <n v="7"/>
    <x v="3"/>
  </r>
  <r>
    <s v="CONSTRUCCIÓN DE PISO FIRME LOCALIDAD DE IXTAQUILITLA (EL RINCÓN), EN EL MUNICIPIO DE ALPATLÁHUAC"/>
    <n v="195152"/>
    <x v="44"/>
    <s v="IXTAQUILITLA (EL RINCÓN)"/>
    <x v="0"/>
    <x v="0"/>
    <x v="0"/>
    <n v="63685.86"/>
    <n v="1.2590643054960244E-4"/>
    <n v="18"/>
    <x v="3"/>
  </r>
  <r>
    <s v="CONSTRUCCION DE CUARTOS DORMITORIO EN LA LOCALIDAD DE EL MIRADOR EN EL MUNICIPIO DE CHICONTEPEC"/>
    <n v="195156"/>
    <x v="36"/>
    <s v="EL MIRADOR"/>
    <x v="0"/>
    <x v="0"/>
    <x v="0"/>
    <n v="1433932.03"/>
    <n v="2.8348720351432082E-3"/>
    <n v="52"/>
    <x v="0"/>
  </r>
  <r>
    <s v="CONSTRUCCIÓN DE CUARTO DORMITORIO LOCALIDAD DE IXTAQUILITLA (EL RINCÓN), EN EL MUNICIPIO DE ALPATLÁHUAC."/>
    <n v="195157"/>
    <x v="44"/>
    <s v="IXTAQUILITLA (EL RINCÓN)"/>
    <x v="0"/>
    <x v="0"/>
    <x v="0"/>
    <n v="422622.75"/>
    <n v="8.3552176136990211E-4"/>
    <n v="18"/>
    <x v="0"/>
  </r>
  <r>
    <s v="CONSTRUCCIÓN DE PISO FIRME LOCALIDAD DE LA VENTANA (LA HUISTLA), EN EL MUNICIPIO DE ALPATLÁHUAC"/>
    <n v="195160"/>
    <x v="44"/>
    <s v="LA VENTANA (LA HUISTLA)"/>
    <x v="0"/>
    <x v="0"/>
    <x v="0"/>
    <n v="50948.68"/>
    <n v="1.007251286237466E-4"/>
    <n v="14"/>
    <x v="3"/>
  </r>
  <r>
    <s v="CONSTRUCCION DE CUARTOS DORMITORIO EN LA LOCALIDAD DE TECERCA VIEJA EN EL MUNICIPIO DE CHICONTEPEC"/>
    <n v="195169"/>
    <x v="36"/>
    <s v="TECERCA VIEJA"/>
    <x v="0"/>
    <x v="0"/>
    <x v="0"/>
    <n v="506093.66"/>
    <n v="1.0005430758787603E-3"/>
    <n v="21"/>
    <x v="0"/>
  </r>
  <r>
    <s v="CONSTRUCCIÓN DE PISO FIRME LOCALIDAD DE MESA DE BUENAVISTA, EN EL MUNICIPIO DE ALPATLÁHUAC"/>
    <n v="195171"/>
    <x v="44"/>
    <s v="MESA DE BUENAVISTA"/>
    <x v="0"/>
    <x v="0"/>
    <x v="0"/>
    <n v="181829.73"/>
    <n v="3.5947590677268021E-4"/>
    <n v="50"/>
    <x v="3"/>
  </r>
  <r>
    <s v="CONSTRUCCION DE CUARTOS DORMITORIO EN LA LOCALIDAD DE TLACOLULA EN EL MUNICIPIO DE CHICONTEPEC"/>
    <n v="195173"/>
    <x v="36"/>
    <s v="TLACOLULA "/>
    <x v="0"/>
    <x v="0"/>
    <x v="0"/>
    <n v="2952213.01"/>
    <n v="5.8365012627794892E-3"/>
    <n v="137"/>
    <x v="0"/>
  </r>
  <r>
    <s v="CONSTRUCCIÓN DE CUARTO DORMITORIO LOCALIDAD DE MALACATEPEC, EN EL MUNICIPIO DE ALPATLÁHUAC."/>
    <n v="195174"/>
    <x v="44"/>
    <s v="MALACATEPEC"/>
    <x v="0"/>
    <x v="0"/>
    <x v="0"/>
    <n v="2282162.85"/>
    <n v="4.5118175113974717E-3"/>
    <n v="98"/>
    <x v="0"/>
  </r>
  <r>
    <s v="CONSTRUCCIÓN DE CUARTO DORMITORIO LOCALIDAD DE NUEVA VIDA, EN EL MUNICIPIO DE ALPATLÁHUAC."/>
    <n v="195176"/>
    <x v="44"/>
    <s v="NUEVA VIDA"/>
    <x v="0"/>
    <x v="0"/>
    <x v="0"/>
    <n v="338098.2"/>
    <n v="6.6841740909592178E-4"/>
    <n v="14"/>
    <x v="0"/>
  </r>
  <r>
    <s v="CONSTRUCCIÓN DE CUARTO DORMITORIO LOCALIDAD DE RANCHO ALEGRE, EN EL MUNICIPIO DE ALPATLÁHUAC."/>
    <n v="195179"/>
    <x v="44"/>
    <s v="RANCHO ALEGRE"/>
    <x v="0"/>
    <x v="0"/>
    <x v="0"/>
    <n v="253573.65"/>
    <n v="5.0131305682194123E-4"/>
    <n v="11"/>
    <x v="0"/>
  </r>
  <r>
    <s v="CONSTRUCCIÓN DE CUARTO DORMITORIO LOCALIDAD DE TECUANAPILLA, EN EL MUNICIPIO DE ALPATLÁHUAC."/>
    <n v="195184"/>
    <x v="44"/>
    <s v="TECUANAPILLA"/>
    <x v="0"/>
    <x v="0"/>
    <x v="0"/>
    <n v="169049.1"/>
    <n v="3.3420870454796089E-4"/>
    <n v="7"/>
    <x v="0"/>
  </r>
  <r>
    <s v="CONSTRUCCIÓN DE CUARTO DORMITORIO LOCALIDAD DE XICOLA, EN EL MUNICIPIO DE ALPATLÁHUAC."/>
    <n v="195186"/>
    <x v="44"/>
    <s v="XICOLA"/>
    <x v="0"/>
    <x v="0"/>
    <x v="0"/>
    <n v="338098.2"/>
    <n v="6.6841740909592178E-4"/>
    <n v="14"/>
    <x v="0"/>
  </r>
  <r>
    <s v="CONSTRUCCIÓN DE CUARTO DORMITORIO LOCALIDAD DE ATOYAC, EN EL MUNICIPIO DE ATOYAC"/>
    <n v="195208"/>
    <x v="45"/>
    <s v="ATOYAC"/>
    <x v="1"/>
    <x v="4"/>
    <x v="0"/>
    <n v="1098819.1499999999"/>
    <n v="2.1723565795617452E-3"/>
    <n v="50"/>
    <x v="0"/>
  </r>
  <r>
    <s v="CONSTRUCCIÓN DE CUARTO DORMITORIO LOCALIDAD DE ATOYAC, EN EL MUNICIPIO DE ATOYAC"/>
    <n v="195213"/>
    <x v="45"/>
    <s v="ATOYAC"/>
    <x v="1"/>
    <x v="4"/>
    <x v="0"/>
    <n v="929770.05"/>
    <n v="1.8381478750137848E-3"/>
    <n v="4"/>
    <x v="0"/>
  </r>
  <r>
    <s v="CONSTRUCCIÓN DE PISO FIRME LOCALIDAD DE NUEVA VIDA, EN EL MUNICIPIO DE ALPATLÁHUAC"/>
    <n v="195216"/>
    <x v="44"/>
    <s v="NUEVA VIDA"/>
    <x v="0"/>
    <x v="0"/>
    <x v="0"/>
    <n v="63685.86"/>
    <n v="1.2590643054960244E-4"/>
    <n v="18"/>
    <x v="3"/>
  </r>
  <r>
    <s v="CONSTRUCCIÓN DE CUARTO DORMITORIO LOCALIDAD DE TOMATLÁN, EN EL MUNICIPIO DE TOMATLÁN"/>
    <n v="195218"/>
    <x v="46"/>
    <s v="TOMATLÁN"/>
    <x v="1"/>
    <x v="3"/>
    <x v="0"/>
    <n v="507147.3"/>
    <n v="1.0026261136438825E-3"/>
    <n v="21"/>
    <x v="0"/>
  </r>
  <r>
    <s v="CONSTRUCCIÓN DE PISO FIRME LOCALIDAD DE RANCHO NUEVO, EN EL MUNICIPIO DE ALPATLÁHUAC"/>
    <n v="195219"/>
    <x v="44"/>
    <s v="RANCHO NUEVO"/>
    <x v="0"/>
    <x v="0"/>
    <x v="0"/>
    <n v="76423.03"/>
    <n v="1.5108771270553909E-4"/>
    <n v="21"/>
    <x v="3"/>
  </r>
  <r>
    <s v="CONSTRUCCIÓN DE CUARTO DORMITORIO LOCALIDAD DE TOMATLÁN, EN EL MUNICIPIO DE TOMATLÁN"/>
    <n v="195228"/>
    <x v="46"/>
    <s v="TOMATLÁN"/>
    <x v="1"/>
    <x v="3"/>
    <x v="0"/>
    <n v="338098.2"/>
    <n v="6.6841740909592178E-4"/>
    <n v="14"/>
    <x v="0"/>
  </r>
  <r>
    <s v="CONSTRUCCIÓN DE PISO FIRME LOCALIDAD DE SAN JOSÉ TEACALCO, EN EL MUNICIPIO DE ALPATLÁHUAC"/>
    <n v="195230"/>
    <x v="44"/>
    <s v="SAN JOSÉ TEACALCO"/>
    <x v="0"/>
    <x v="0"/>
    <x v="0"/>
    <n v="140108.88"/>
    <n v="2.7699412348522234E-4"/>
    <n v="40"/>
    <x v="3"/>
  </r>
  <r>
    <s v="CONSTRUCCIÓN DE PISO FIRME LOCALIDAD DE TEACUANAPILLA, EN EL MUNICIPIO DE ALPATLÁHUAC"/>
    <n v="195233"/>
    <x v="44"/>
    <s v="TEACUANAPILLA "/>
    <x v="0"/>
    <x v="0"/>
    <x v="0"/>
    <n v="25474.34"/>
    <n v="5.0362564311873302E-5"/>
    <n v="7"/>
    <x v="3"/>
  </r>
  <r>
    <s v="CONSTRUCCIÓN DE PISO FIRME LOCALIDAD DE UNIÓN CRUZ VERDE, EN EL MUNICIPIO DE ALPATLÁHUAC"/>
    <n v="195318"/>
    <x v="44"/>
    <s v="UNIÓN CRUZ VERDE"/>
    <x v="0"/>
    <x v="0"/>
    <x v="0"/>
    <n v="50948.68"/>
    <n v="1.007251286237466E-4"/>
    <n v="14"/>
    <x v="3"/>
  </r>
  <r>
    <s v="CONSTRUCCIÓN DE PISO FIRME LOCALIDAD DE XICOLA, EN EL MUNICIPIO DE ALPATLÁHUAC"/>
    <n v="195319"/>
    <x v="44"/>
    <s v="XICOLA"/>
    <x v="0"/>
    <x v="0"/>
    <x v="0"/>
    <n v="50948.68"/>
    <n v="1.007251286237466E-4"/>
    <n v="14"/>
    <x v="3"/>
  </r>
  <r>
    <s v="CONSTRUCCIÓN DE PISO FIRME LOCALIDAD DE ATOYAC 011A, EN EL MUNICIPIO DE ATOYAC"/>
    <n v="195332"/>
    <x v="45"/>
    <s v="ATOYAC"/>
    <x v="1"/>
    <x v="4"/>
    <x v="0"/>
    <n v="89160.2"/>
    <n v="1.7626899486147574E-4"/>
    <n v="25"/>
    <x v="3"/>
  </r>
  <r>
    <s v="CONSTRUCCIÓN DE PISO FIRME LOCALIDAD DE GENERAL MIGUEL ALEMÁN (POTRERO NUEVO) 0143, EN EL MUNICIPIO DE ATOYAC"/>
    <n v="195334"/>
    <x v="45"/>
    <s v="GENERAL MIGUEL ALEMÁN (POTRERO NUEVO)"/>
    <x v="1"/>
    <x v="4"/>
    <x v="0"/>
    <n v="12737.17"/>
    <n v="2.5181282155936651E-5"/>
    <n v="4"/>
    <x v="3"/>
  </r>
  <r>
    <s v="CONSTRUCCIÓN DE PISO FIRME LOCALIDAD DE GENERAL MIGUEL ALEMÁN (POTRERO NUEVO) 0158, EN EL MUNICIPIO DE ATOYAC"/>
    <n v="195337"/>
    <x v="45"/>
    <s v="GENERAL MIGUEL ALEMÁN (POTRERO NUEVO)"/>
    <x v="1"/>
    <x v="4"/>
    <x v="0"/>
    <n v="12737.17"/>
    <n v="2.5181282155936651E-5"/>
    <n v="4"/>
    <x v="3"/>
  </r>
  <r>
    <s v="CONSTRUCCIÓN DE PISO FIRME LOCALIDAD DE GENERAL MIGUEL ALEMÁN (POTRERO NUEVO) 0073, EN EL MUNICIPIO DE ATOYAC"/>
    <n v="195342"/>
    <x v="45"/>
    <s v="GENERAL MIGUEL ALEMÁN (POTRERO NUEVO)"/>
    <x v="1"/>
    <x v="4"/>
    <x v="0"/>
    <n v="25474.34"/>
    <n v="5.0362564311873302E-5"/>
    <n v="7"/>
    <x v="3"/>
  </r>
  <r>
    <s v="CONSTRUCCIÓN DE PISO FIRME LOCALIDAD DE GENERAL MIGUEL ALEMÁN (POTRERO NUEVO) 0139, EN EL MUNICIPIO DE ATOYAC"/>
    <n v="195343"/>
    <x v="45"/>
    <s v="GENERAL MIGUEL ALEMÁN (POTRERO NUEVO)"/>
    <x v="1"/>
    <x v="4"/>
    <x v="0"/>
    <n v="50948.68"/>
    <n v="1.007251286237466E-4"/>
    <n v="14"/>
    <x v="3"/>
  </r>
  <r>
    <s v="CONSTRUCCIÓN DE PISO FIRME LOCALIDAD DE TOMATLÁN 004A, EN EL MUNICIPIO DE TOMATLÁN"/>
    <n v="195346"/>
    <x v="46"/>
    <s v="TOMATLÁN"/>
    <x v="1"/>
    <x v="3"/>
    <x v="0"/>
    <n v="63685.86"/>
    <n v="1.2590643054960244E-4"/>
    <n v="18"/>
    <x v="3"/>
  </r>
  <r>
    <s v="CONSTRUCCION DE CUARTOS DORMITORIO EN LA LOCALIDAD DE TANTIMA DEL MUNICIPIO DE TANTIMA"/>
    <n v="195432"/>
    <x v="40"/>
    <s v=" TANTIMA"/>
    <x v="1"/>
    <x v="0"/>
    <x v="0"/>
    <n v="250765.79"/>
    <n v="4.9576194029335853E-4"/>
    <n v="11"/>
    <x v="0"/>
  </r>
  <r>
    <s v="CONSTRUCCION DE CUARTOS DORMITORIO EN LA LOCALIDAD DE SAN SEBASTIAN DEL MUNICIPIO DE TANTIMA"/>
    <n v="195814"/>
    <x v="40"/>
    <s v="SAN SEBASTIAN"/>
    <x v="0"/>
    <x v="0"/>
    <x v="0"/>
    <n v="752297.38"/>
    <n v="1.4872858406499948E-3"/>
    <n v="32"/>
    <x v="0"/>
  </r>
  <r>
    <s v="CONSTRUCCION DE CUARTOS DORMITORIO EN LA LOCALIDAD DE EL MIRADOR DEL MUNICIPIO DE CHICONAMEL"/>
    <n v="195841"/>
    <x v="47"/>
    <s v="EL MIRADOR"/>
    <x v="0"/>
    <x v="0"/>
    <x v="0"/>
    <n v="334354.39"/>
    <n v="6.6101592698111777E-4"/>
    <n v="15"/>
    <x v="0"/>
  </r>
  <r>
    <s v="CONSTRUCCION DE CUARTOS DORMITORIO EN LA LOCALIDAD DE MOTOLTEPEC DEL MUNICIPIO DE CHICONAMEL"/>
    <n v="195899"/>
    <x v="47"/>
    <s v="MOTOLTEPEC"/>
    <x v="0"/>
    <x v="0"/>
    <x v="0"/>
    <n v="919474.57"/>
    <n v="1.8177937942555941E-3"/>
    <n v="40"/>
    <x v="0"/>
  </r>
  <r>
    <s v="CONSTRUCCION DE CUARTOS DORMITORIO EN LA LOCALIDAD DE LLANO DE BUSTOS DEL MUNICIPIO DE TAMPICO ALTO"/>
    <n v="195904"/>
    <x v="39"/>
    <s v=" LLANO DE BUSTOS"/>
    <x v="0"/>
    <x v="4"/>
    <x v="0"/>
    <n v="668708.78"/>
    <n v="1.3220318539622355E-3"/>
    <n v="29"/>
    <x v="0"/>
  </r>
  <r>
    <s v="CONSTRUCCION DE CUARTOS DORMITORIO EN LA LOCALIDAD DE ROMANTLA DEL MUNICIPIO DE CHICONAMEL"/>
    <n v="195910"/>
    <x v="47"/>
    <s v="ROMANTLA"/>
    <x v="0"/>
    <x v="0"/>
    <x v="0"/>
    <n v="417942.97"/>
    <n v="8.262698741290386E-4"/>
    <n v="19"/>
    <x v="0"/>
  </r>
  <r>
    <s v="CONSTRUCCION DE CUARTOS DORMITORIO EN LA LOCALIDAD DE TANCAZAHUELA DEL MUNICIPIO DE CHICONAMEL"/>
    <n v="195944"/>
    <x v="47"/>
    <s v="TANCAZAHUELA"/>
    <x v="0"/>
    <x v="0"/>
    <x v="0"/>
    <n v="501531.59"/>
    <n v="9.9152390035663627E-4"/>
    <n v="23"/>
    <x v="0"/>
  </r>
  <r>
    <s v="CONSTRUCCION DE CUARTOS DORMITORIO EN LA LOCALIDAD DE MATA DE CHAVEZ DEL MUNICIPIO DE TAMPICO ALTO"/>
    <n v="196177"/>
    <x v="39"/>
    <s v="MATA DE CHAVEZ"/>
    <x v="0"/>
    <x v="4"/>
    <x v="0"/>
    <n v="167177.20000000001"/>
    <n v="3.3050797337551849E-4"/>
    <n v="8"/>
    <x v="0"/>
  </r>
  <r>
    <s v="CONSTRUCCION DE CUARTOS DORMITORIO EN LA LOCALIDAD DE EL ZAPOTAL DEL MUNICIPIO DE TANTIMA"/>
    <n v="196200"/>
    <x v="40"/>
    <s v="EL ZAPOTAL"/>
    <x v="0"/>
    <x v="0"/>
    <x v="0"/>
    <n v="1755360.55"/>
    <n v="3.4703336215933483E-3"/>
    <n v="72"/>
    <x v="0"/>
  </r>
  <r>
    <s v="CONSTRUCCION DE CUARTOS DORMITORIO EN LA LOCALIDAD DE  EL MEZQUITE, EN EL MUNICIPIO DE IXCATEPEC."/>
    <n v="196209"/>
    <x v="33"/>
    <s v="EL MEZQUITE"/>
    <x v="0"/>
    <x v="0"/>
    <x v="0"/>
    <n v="1168213.0652434202"/>
    <n v="2.309547789198558E-3"/>
    <n v="53"/>
    <x v="0"/>
  </r>
  <r>
    <s v="CONSTRUCCION DE CUARTOS DORMITORIO EN LA LOCALIDAD DE PUEBLO VIEJO DEL MUNICIPIO DE COACOATZINTLA"/>
    <n v="196236"/>
    <x v="48"/>
    <s v="PUEBLO VIEJO"/>
    <x v="0"/>
    <x v="4"/>
    <x v="0"/>
    <n v="494150.98549997999"/>
    <n v="9.7693250490565463E-4"/>
    <n v="22"/>
    <x v="0"/>
  </r>
  <r>
    <s v="CONSTRUCCION DE CUARTOS DORMITORIO EN LA LOCALIDAD DE PUNTA DE BUSTOS DEL MUNICIPIO DE TAMPICO ALTO"/>
    <n v="196299"/>
    <x v="39"/>
    <s v="PUNTA DE BUSTOS"/>
    <x v="0"/>
    <x v="4"/>
    <x v="0"/>
    <n v="334354.39"/>
    <n v="6.6101592698111777E-4"/>
    <n v="15"/>
    <x v="0"/>
  </r>
  <r>
    <s v="CONSTRUCCION DE CUARTOS DORMITORIO EN LA LOCALIDAD DE  EL RINCON EN EL MUNICIPIO DE IXCATEPEC."/>
    <n v="196313"/>
    <x v="33"/>
    <s v="EL RINCON"/>
    <x v="0"/>
    <x v="0"/>
    <x v="0"/>
    <n v="1335100.64599248"/>
    <n v="2.6394831876554942E-3"/>
    <n v="61"/>
    <x v="0"/>
  </r>
  <r>
    <s v="CONSTRUCCION DE CUARTOS DORMITORIO EN LA LOCALIDAD DE GUTIERREZ ZAMORA DEL MUNICIPIO DE TANTIMA"/>
    <n v="196350"/>
    <x v="40"/>
    <s v="GUTIERREZ ZAMORA"/>
    <x v="0"/>
    <x v="0"/>
    <x v="0"/>
    <n v="1003063.17"/>
    <n v="1.9830477809433533E-3"/>
    <n v="43"/>
    <x v="0"/>
  </r>
  <r>
    <s v="CONSTRUCCION DE CUARTOS DORMITORIO EN LA LOCALIDAD DE  FLORIJOMEL (LA PEÑA)  EN EL MUNICIPIO DE IXCATEPEC."/>
    <n v="196520"/>
    <x v="33"/>
    <s v="FLORIJOMEL (LA PEÑA)"/>
    <x v="0"/>
    <x v="0"/>
    <x v="0"/>
    <n v="250331.37112359001"/>
    <n v="4.9490309768540522E-4"/>
    <n v="11"/>
    <x v="0"/>
  </r>
  <r>
    <s v="CONSTRUCCION DE CUARTOS DORMITORIO EN LA LOCALIDAD DE BENITO JUAREZ DEL MUNICIPIO DE TANTIMA"/>
    <n v="196542"/>
    <x v="40"/>
    <s v="BENITO JUAREZ"/>
    <x v="0"/>
    <x v="0"/>
    <x v="0"/>
    <n v="835885.98"/>
    <n v="1.652539827337754E-3"/>
    <n v="32"/>
    <x v="0"/>
  </r>
  <r>
    <s v="CONSTRUCCION DE CUARTOS DORMITORIO EN LA LOCALIDAD DE  GAVILAN  EN EL MUNICIPIO DE IXCATEPEC."/>
    <n v="196700"/>
    <x v="33"/>
    <s v="GAVILAN"/>
    <x v="0"/>
    <x v="0"/>
    <x v="0"/>
    <n v="1919207.1886141899"/>
    <n v="3.7942571020246922E-3"/>
    <n v="87"/>
    <x v="0"/>
  </r>
  <r>
    <s v="CONSTRUCCION DE PISO FIRME EN LA LOCALIDAD DE BENITO JUAREZ DEL MUNICIPIO DE TANTIMA"/>
    <n v="197321"/>
    <x v="40"/>
    <s v="BENITO JUAREZ"/>
    <x v="0"/>
    <x v="0"/>
    <x v="0"/>
    <n v="133351.57"/>
    <n v="2.6363497622369314E-4"/>
    <n v="41"/>
    <x v="3"/>
  </r>
  <r>
    <s v="CONSTRUCCION DE PISO FIRME EN LA LOCALIDAD DE EL HIGO DEL MUNICIPIO DEL HIGO"/>
    <n v="197378"/>
    <x v="38"/>
    <s v="EL HIGO"/>
    <x v="1"/>
    <x v="3"/>
    <x v="0"/>
    <n v="12122.87"/>
    <n v="2.3966816020335739E-5"/>
    <n v="4"/>
    <x v="3"/>
  </r>
  <r>
    <s v="CONSTRUCCION DE PISO FIRME EN LA LOCALIDAD DE EL HIGO DEL MUNICIPIO DEL HIGO"/>
    <n v="197485"/>
    <x v="38"/>
    <s v="EL HIGO"/>
    <x v="1"/>
    <x v="3"/>
    <x v="0"/>
    <n v="24245.74"/>
    <n v="4.7933632040671478E-5"/>
    <n v="6"/>
    <x v="3"/>
  </r>
  <r>
    <s v="CONSTRUCCION DE PISO FIRME EN LA LOCALIDAD EJIDO DE LAS FLORES DEL MUNICIPIO DE TANTIMA"/>
    <n v="197491"/>
    <x v="40"/>
    <s v="EJIDO DE LAS FLORES"/>
    <x v="0"/>
    <x v="0"/>
    <x v="0"/>
    <n v="12122.87"/>
    <n v="2.3966816020335739E-5"/>
    <n v="4"/>
    <x v="3"/>
  </r>
  <r>
    <s v="CONSTRUCCION DE CUARTOS DORMITORIO EN LA LOCALIDAD DE  HUACHOLULA  EN EL MUNICIPIO DE IXCATEPEC."/>
    <n v="197543"/>
    <x v="33"/>
    <s v="HUACHOLULA"/>
    <x v="0"/>
    <x v="0"/>
    <x v="0"/>
    <n v="1001325.48449436"/>
    <n v="1.9796123907416209E-3"/>
    <n v="46"/>
    <x v="0"/>
  </r>
  <r>
    <s v="CONSTRUCCION DE PISO FIRME EN LA LOCALIDAD DE ALTO DE LA ZAPUPERA DEL MUNICIPIO DE TAMPICO ALTO"/>
    <n v="197544"/>
    <x v="39"/>
    <s v="ALTO DE LA ZAPUPERA"/>
    <x v="0"/>
    <x v="4"/>
    <x v="0"/>
    <n v="193965.92"/>
    <n v="3.8346905632537183E-4"/>
    <n v="51"/>
    <x v="3"/>
  </r>
  <r>
    <s v="CONSTRUCCION DE CUARTOS DORMITORIO EN LA LOCALIDAD DE  LAS CHACAS  EN EL MUNICIPIO DE IXCATEPEC."/>
    <n v="197549"/>
    <x v="33"/>
    <s v=" LAS CHACAS"/>
    <x v="0"/>
    <x v="0"/>
    <x v="0"/>
    <n v="250331.37112359001"/>
    <n v="4.9490309768540522E-4"/>
    <n v="11"/>
    <x v="0"/>
  </r>
  <r>
    <s v="CONSTRUCCION DE CUARTOS DORMITORIO EN LA LOCALIDAD DE  POZA AZUL  EN EL MUNICIPIO DE IXCATEPEC."/>
    <n v="197563"/>
    <x v="33"/>
    <s v="POZA AZUL (PIEDRAS CLAVADAS)"/>
    <x v="0"/>
    <x v="0"/>
    <x v="0"/>
    <n v="1001325.48449436"/>
    <n v="1.9796123907416209E-3"/>
    <n v="46"/>
    <x v="0"/>
  </r>
  <r>
    <s v="CONSTRUCCION DE CUARTOS DORMITORIO EN LA LOCALIDAD DE  TANCUBAN   EN EL MUNICIPIO DE IXCATEPEC."/>
    <n v="197570"/>
    <x v="33"/>
    <s v="TANCUBAN "/>
    <x v="0"/>
    <x v="0"/>
    <x v="0"/>
    <n v="333775.16149812"/>
    <n v="6.5987079691387355E-4"/>
    <n v="15"/>
    <x v="0"/>
  </r>
  <r>
    <s v="CONSTRUCCION DE PISO FIRME EN LA LOCALIDAD EL ANONO CUCHARAS DEL MUNICIPIO DE TANTIMA"/>
    <n v="197574"/>
    <x v="40"/>
    <s v="EL ANONO CUCHARAS"/>
    <x v="0"/>
    <x v="0"/>
    <x v="0"/>
    <n v="60614.35"/>
    <n v="1.1983408010167869E-4"/>
    <n v="17"/>
    <x v="3"/>
  </r>
  <r>
    <s v="CONSTRUCCION DE PISO FIRME EN LA LOCALIDAD ARROYO DEL MONTE DEL MUNICIPIO DE TAMPICO ALTO"/>
    <n v="197576"/>
    <x v="39"/>
    <s v=" ARROYO DEL MONTE"/>
    <x v="0"/>
    <x v="4"/>
    <x v="0"/>
    <n v="12122.87"/>
    <n v="2.3966816020335739E-5"/>
    <n v="4"/>
    <x v="3"/>
  </r>
  <r>
    <s v="CONSTRUCCION DE CUARTOS DORMITORIO EN LA LOCALIDAD DE  DOCTOR LICEAGA   EN EL MUNICIPIO DE TANCOCO."/>
    <n v="197599"/>
    <x v="31"/>
    <s v="DOCTOR LICEAGA"/>
    <x v="0"/>
    <x v="4"/>
    <x v="0"/>
    <n v="1084769.2748688899"/>
    <n v="2.1445800899700892E-3"/>
    <n v="49"/>
    <x v="0"/>
  </r>
  <r>
    <s v="CONSTRUCCION DE PISO FIRME EN LA LOCALIDAD EL MIRADOR (EL MANGUITO) DEL MUNICIPIO DE TANTIMA"/>
    <n v="197852"/>
    <x v="40"/>
    <s v="EL MIRADOR (EL MANGUITO)"/>
    <x v="0"/>
    <x v="0"/>
    <x v="0"/>
    <n v="24245.74"/>
    <n v="4.7933632040671478E-5"/>
    <n v="6"/>
    <x v="3"/>
  </r>
  <r>
    <s v="CONSTRUCCION DE PISO FIRME EN LA LOCALIDAD EL JOBO CONGREGACIÓN ESCRIBANO DEL MUNICIPIO DE TAMPICO ALTO"/>
    <n v="197860"/>
    <x v="39"/>
    <s v="EL JOBO CONGREGACIÓN ESCRIBANO"/>
    <x v="0"/>
    <x v="4"/>
    <x v="0"/>
    <n v="12122.87"/>
    <n v="2.3966816020335739E-5"/>
    <n v="4"/>
    <x v="3"/>
  </r>
  <r>
    <s v="CONSTRUCCION DE PISO FIRME EN LA LOCALIDAD EL ZAPOTAL DEL MUNICIPIO DE TANTIMA"/>
    <n v="198041"/>
    <x v="40"/>
    <s v="EL ZAPOTAL"/>
    <x v="0"/>
    <x v="0"/>
    <x v="0"/>
    <n v="84860.09"/>
    <n v="1.6776771214235017E-4"/>
    <n v="25"/>
    <x v="3"/>
  </r>
  <r>
    <s v="CONSTRUCCION DE PISO FIRME EN LA LOCALIDAD KILOMETRO CIEN DEL MUNICIPIO DE TAMPICO ALTO"/>
    <n v="198055"/>
    <x v="39"/>
    <s v=" KILOMETRO CIEN"/>
    <x v="0"/>
    <x v="4"/>
    <x v="0"/>
    <n v="36368.61"/>
    <n v="7.1900448061007214E-5"/>
    <n v="10"/>
    <x v="3"/>
  </r>
  <r>
    <s v="CONSTRUCCION DE PISO FIRME EN LA LOCALIDAD KILOMETRO SETENTA Y CINCO DEL MUNICIPIO DE TAMPICO ALTO"/>
    <n v="198291"/>
    <x v="39"/>
    <s v="KILOMETRO SETENTA Y CINCO"/>
    <x v="0"/>
    <x v="4"/>
    <x v="0"/>
    <n v="48491.48"/>
    <n v="9.5867264081342957E-5"/>
    <n v="13"/>
    <x v="3"/>
  </r>
  <r>
    <s v="CONSTRUCCION DE PISO FIRME EN LA LOCALIDAD GUTIERREZ ZAMORA DEL MUNICIPIO DE TANTIMA"/>
    <n v="198321"/>
    <x v="40"/>
    <s v="GUTIERREZ ZAMORA"/>
    <x v="0"/>
    <x v="0"/>
    <x v="0"/>
    <n v="351563.24"/>
    <n v="6.9503768435965555E-4"/>
    <n v="110"/>
    <x v="3"/>
  </r>
  <r>
    <s v="CONSTRUCCION DE PISO FIRME EN LA LOCALIDAD KILOMETRO SETENTA Y NUEVE DEL MUNICIPIO DE TAMPICO ALTO"/>
    <n v="198380"/>
    <x v="39"/>
    <s v="KILOMETRO SETENTA Y NUEVE"/>
    <x v="0"/>
    <x v="4"/>
    <x v="0"/>
    <n v="24245.73"/>
    <n v="4.793361227075229E-5"/>
    <n v="8"/>
    <x v="3"/>
  </r>
  <r>
    <s v="CONSTRUCCION DE PISO FIRME EN LA LOCALIDAD DE ARENALITO DEL MUNICIPIO DE SANTIAGO  SOCHIAPAN"/>
    <n v="198391"/>
    <x v="49"/>
    <s v="ARENALITO"/>
    <x v="0"/>
    <x v="0"/>
    <x v="0"/>
    <n v="77054.995200000005"/>
    <n v="1.5233710279878061E-4"/>
    <n v="21"/>
    <x v="3"/>
  </r>
  <r>
    <s v="CONSTRUCCION DE PISO FIRME EN LA LOCALIDAD LA ESCONDIDA DEL MUNICIPIO DE TAMPICO ALTO"/>
    <n v="198624"/>
    <x v="39"/>
    <s v="LA ESCONDIDA"/>
    <x v="0"/>
    <x v="4"/>
    <x v="0"/>
    <n v="96982.96"/>
    <n v="1.9173452816268591E-4"/>
    <n v="29"/>
    <x v="3"/>
  </r>
  <r>
    <s v="CONSTRUCCION DE PISO FIRME EN LA LOCALIDAD LA CEIBA DE OCAMPO DEL MUNICIPIO DE TANTIMA"/>
    <n v="198634"/>
    <x v="40"/>
    <s v="LA CEIBA DE OCAMPO"/>
    <x v="0"/>
    <x v="0"/>
    <x v="0"/>
    <n v="206088.79"/>
    <n v="4.0743587234570754E-4"/>
    <n v="64"/>
    <x v="3"/>
  </r>
  <r>
    <s v="CONSTRUCCION DE CUARTOS DORMITORIO EN LA LOCALIDAD DE  IGNACIO ZARAGOZA   EN EL MUNICIPIO DE TANCOCO."/>
    <n v="198681"/>
    <x v="31"/>
    <s v="IGNACIO ZARAGOZA"/>
    <x v="0"/>
    <x v="4"/>
    <x v="0"/>
    <n v="1168213.0652434202"/>
    <n v="2.309547789198558E-3"/>
    <n v="53"/>
    <x v="0"/>
  </r>
  <r>
    <s v="CONSTRUCCION DE PISO FIRME EN LA LOCALIDAD LA MAJAHUA DEL MUNICIPIO DE TAMPICO ALTO"/>
    <n v="198737"/>
    <x v="39"/>
    <s v="LA MAJAHUA"/>
    <x v="0"/>
    <x v="4"/>
    <x v="0"/>
    <n v="24245.74"/>
    <n v="4.7933632040671478E-5"/>
    <n v="6"/>
    <x v="3"/>
  </r>
  <r>
    <s v="CONSTRUCCION DE PISO FIRME EN LA LOCALIDAD DE EL PARAISO DEL MUNICIPIO DE SANTIAGO SOCHIAPAN "/>
    <n v="198766"/>
    <x v="49"/>
    <s v="EL PARAISO"/>
    <x v="0"/>
    <x v="0"/>
    <x v="0"/>
    <n v="25684.998400000004"/>
    <n v="5.0779034266260208E-5"/>
    <n v="6"/>
    <x v="3"/>
  </r>
  <r>
    <s v="CONSTRUCCION DE PISO FIRME EN LA LOCALIDAD DE ARROYO COLORADO (CRUZ VERDE)  DEL MUNICIPIO DE SANTIAGO  SOCHIAPAN"/>
    <n v="198768"/>
    <x v="49"/>
    <s v="ARROYO COLORADO (CRUZ VERDE)"/>
    <x v="0"/>
    <x v="0"/>
    <x v="0"/>
    <n v="192637.48799999998"/>
    <n v="3.8084275699695145E-4"/>
    <n v="55"/>
    <x v="3"/>
  </r>
  <r>
    <s v="CONSTRUCCION DE CUARTOS DORMITORIO EN LA LOCALIDAD DE  KILOMETRO CUARENTA Y TRES   EN EL MUNICIPIO DE TANCOCO."/>
    <n v="198781"/>
    <x v="31"/>
    <s v="KILOMETRO CUARENTA Y TRES"/>
    <x v="0"/>
    <x v="4"/>
    <x v="0"/>
    <n v="1168213.0652434202"/>
    <n v="2.309547789198558E-3"/>
    <n v="53"/>
    <x v="0"/>
  </r>
  <r>
    <s v="CONSTRUCCION DE PISO FIRME EN LA LOCALIDAD LAS FLORES DEL MUNICIPIO DE TANTIMA"/>
    <n v="198821"/>
    <x v="40"/>
    <s v=" LAS FLORES"/>
    <x v="0"/>
    <x v="0"/>
    <x v="0"/>
    <n v="218211.66"/>
    <n v="4.3140268836604331E-4"/>
    <n v="68"/>
    <x v="3"/>
  </r>
  <r>
    <s v="CONSTRUCCION DE CUARTOS DORMITORIO EN LA LOCALIDAD DE  LA MORA Y TRES   EN EL MUNICIPIO DE TANCOCO."/>
    <n v="198825"/>
    <x v="31"/>
    <s v="LA MORA"/>
    <x v="0"/>
    <x v="4"/>
    <x v="0"/>
    <n v="166887.58074906"/>
    <n v="3.2993539845693678E-4"/>
    <n v="8"/>
    <x v="0"/>
  </r>
  <r>
    <s v="CONSTRUCCION DE CUARTOS DORMITORIO EN LA LOCALIDAD DE  TOTECO Y TRES   EN EL MUNICIPIO DE TANCOCO."/>
    <n v="198869"/>
    <x v="31"/>
    <s v=" TOTECO "/>
    <x v="0"/>
    <x v="4"/>
    <x v="0"/>
    <n v="250331.37112359001"/>
    <n v="4.9490309768540522E-4"/>
    <n v="11"/>
    <x v="0"/>
  </r>
  <r>
    <s v="CONSTRUCCION DE CUARTOS DORMITORIO EN LA LOCALIDAD DE ZACAMIXTLE Y TRES   EN EL MUNICIPIO DE TANCOCO."/>
    <n v="198908"/>
    <x v="31"/>
    <s v="ZACAMIXTLE "/>
    <x v="0"/>
    <x v="4"/>
    <x v="0"/>
    <n v="333775.16149812"/>
    <n v="6.5987079691387355E-4"/>
    <n v="15"/>
    <x v="0"/>
  </r>
  <r>
    <s v="CONSTRUCCION DE PISO FIRME EN LA LOCALIDAD CERRO AZUL MUNICIPIO DE CERRO AZUL "/>
    <n v="198952"/>
    <x v="41"/>
    <s v="CERRO AZUL"/>
    <x v="1"/>
    <x v="1"/>
    <x v="0"/>
    <n v="13688.83"/>
    <n v="2.7062706285199169E-5"/>
    <n v="4"/>
    <x v="3"/>
  </r>
  <r>
    <s v="CONSTRUCCION DE PISO FIRME EN LA LOCALIDAD LOS HIGUEROS DEL MUNICIPIO DE TANTIMA"/>
    <n v="199317"/>
    <x v="40"/>
    <s v="LOS HIGUEROS"/>
    <x v="0"/>
    <x v="0"/>
    <x v="0"/>
    <n v="121228.7"/>
    <n v="2.3966816020335737E-4"/>
    <n v="37"/>
    <x v="3"/>
  </r>
  <r>
    <s v="CONSTRUCCION DE PISO FIRME EN LA LOCALIDAD LA RIVERA DEL MUNICIPIO DE TAMPICO ALTO"/>
    <n v="199342"/>
    <x v="39"/>
    <s v="LA RIBERA"/>
    <x v="0"/>
    <x v="4"/>
    <x v="0"/>
    <n v="48491.48"/>
    <n v="9.5867264081342957E-5"/>
    <n v="13"/>
    <x v="3"/>
  </r>
  <r>
    <s v="CONSTRUCCION DE PISO FIRME EN LA LOCALIDAD DE ARROYO SANTA MARIA DEL MUNICIPIO DE SANTIAGO  SOCHIAPAN"/>
    <n v="199358"/>
    <x v="49"/>
    <s v="ARROYO SANTA MARIA"/>
    <x v="0"/>
    <x v="0"/>
    <x v="0"/>
    <n v="51369.996800000008"/>
    <n v="1.0155806853252042E-4"/>
    <n v="15"/>
    <x v="3"/>
  </r>
  <r>
    <s v="CONSTRUCCION DE PISO FIRME EN LA LOCALIDAD DE EMILIANO ZAPATA DEL MUNICIPIO DE SANTIAGO SOCHIAPAN "/>
    <n v="199370"/>
    <x v="49"/>
    <s v="EMILIANO ZAPATA"/>
    <x v="0"/>
    <x v="0"/>
    <x v="0"/>
    <n v="12842.499200000002"/>
    <n v="2.5389517133130104E-5"/>
    <n v="3"/>
    <x v="3"/>
  </r>
  <r>
    <s v="CONSTRUCCION DE PISO FIRME EN LA LOCALIDAD LAS CHACAS DEL MUNICIPIO DE TAMPICO ALTO"/>
    <n v="199514"/>
    <x v="39"/>
    <s v="LAS CHACAS"/>
    <x v="0"/>
    <x v="4"/>
    <x v="0"/>
    <n v="36368.61"/>
    <n v="7.1900448061007214E-5"/>
    <n v="9"/>
    <x v="3"/>
  </r>
  <r>
    <s v="CONSTRUCCION DE PISO FIRME EN LA LOCALIDAD DE BENITO JUAREZ DEL MUNICIPIO DE SANTIAGO  SOCHIAPAN"/>
    <n v="199539"/>
    <x v="49"/>
    <s v=" BENITO JUAREZ"/>
    <x v="0"/>
    <x v="0"/>
    <x v="0"/>
    <n v="51369.996800000008"/>
    <n v="1.0155806853252042E-4"/>
    <n v="15"/>
    <x v="3"/>
  </r>
  <r>
    <s v="CONSTRUCCION DE PISO FIRME EN LA LOCALIDAD DE LLANO GRANDE DEL MUNICIPIO DE TAMPICO ALTO"/>
    <n v="199582"/>
    <x v="39"/>
    <s v=" LLANO GRANDE"/>
    <x v="0"/>
    <x v="4"/>
    <x v="0"/>
    <n v="48491.48"/>
    <n v="9.5867264081342957E-5"/>
    <n v="13"/>
    <x v="3"/>
  </r>
  <r>
    <s v="CONSTRUCCION DE PISO FIRME EN LA LOCALIDAD NUEVO OCAMPO (CONGREGACION DE OCAMPO) DEL MUNICIPIO DE TANTIMA"/>
    <n v="199621"/>
    <x v="40"/>
    <s v="NUEVO OCAMPO (CONGREGACION DE OCAMPO)"/>
    <x v="0"/>
    <x v="0"/>
    <x v="0"/>
    <n v="60614.35"/>
    <n v="1.1983408010167869E-4"/>
    <n v="17"/>
    <x v="3"/>
  </r>
  <r>
    <s v="CONSTRUCCION DE PISO FIRME EN LA LOCALIDAD DE BOCA DEL MONTE DEL MUNICIPIO DE SANTIAGO  SOCHIAPAN"/>
    <n v="199657"/>
    <x v="49"/>
    <s v="BOCA DEL MONTE"/>
    <x v="0"/>
    <x v="0"/>
    <x v="0"/>
    <n v="12842.499200000002"/>
    <n v="2.5389517133130104E-5"/>
    <n v="3"/>
    <x v="3"/>
  </r>
  <r>
    <s v="CONSTRUCCION DE PISO FIRME EN LA LOCALIDAD DE GENERAL LAZARO CARDENAS DEL MUNICIPIO DE SANTIAGO SOCHIAPAN "/>
    <n v="199687"/>
    <x v="49"/>
    <s v="GENERAL LAZARO CARDENAS"/>
    <x v="0"/>
    <x v="0"/>
    <x v="0"/>
    <n v="38527.497600000002"/>
    <n v="7.6168551399390306E-5"/>
    <n v="10"/>
    <x v="3"/>
  </r>
  <r>
    <s v="CONSTRUCCION DE PISO FIRME EN LA LOCALIDAD DE MATA DE CHAVEZ DEL MUNICIPIO DE TAMPICO ALTO"/>
    <n v="199709"/>
    <x v="39"/>
    <s v="MATA DE CHAVEZ"/>
    <x v="0"/>
    <x v="4"/>
    <x v="0"/>
    <n v="36368.61"/>
    <n v="7.1900448061007214E-5"/>
    <n v="9"/>
    <x v="3"/>
  </r>
  <r>
    <s v="CONSTRUCCION DE PISO FIRME EN LA LOCALIDAD NUEVO XUCHITL DEL MUNICIPIO DE TANTIMA"/>
    <n v="199716"/>
    <x v="40"/>
    <s v="NUEVO XUCHITL"/>
    <x v="0"/>
    <x v="0"/>
    <x v="0"/>
    <n v="12122.87"/>
    <n v="2.3966816020335739E-5"/>
    <n v="4"/>
    <x v="3"/>
  </r>
  <r>
    <s v="CONSTRUCCION DE PISO FIRME EN LA LOCALIDAD DE TAMPICO ALTO DEL MUNICIPIO DE TAMPICO ALTO"/>
    <n v="199745"/>
    <x v="39"/>
    <s v="TAMPICO ALTO"/>
    <x v="1"/>
    <x v="4"/>
    <x v="0"/>
    <n v="12122.87"/>
    <n v="2.3966816020335739E-5"/>
    <n v="4"/>
    <x v="3"/>
  </r>
  <r>
    <s v="CONSTRUCCION DE PISO FIRME EN LA LOCALIDAD DE LA CEIBA NUEVA DEL MUNICIPIO DE SANTIAGO SOCHIAPAN "/>
    <n v="199784"/>
    <x v="49"/>
    <s v="LA CEIBA NUEVA"/>
    <x v="0"/>
    <x v="0"/>
    <x v="0"/>
    <n v="51369.996800000008"/>
    <n v="1.0155806853252042E-4"/>
    <n v="15"/>
    <x v="3"/>
  </r>
  <r>
    <s v="CONSTRUCCION DE PISO FIRME EN LA LOCALIDAD DE EL ZAPOTE (EL CAPULIN)  DEL MUNICIPIO DE OTATITLAN"/>
    <n v="199802"/>
    <x v="50"/>
    <s v="EL ZAPOTE (EL CAPULIN)"/>
    <x v="0"/>
    <x v="3"/>
    <x v="0"/>
    <n v="12842.499200000002"/>
    <n v="2.5389517133130104E-5"/>
    <n v="3"/>
    <x v="3"/>
  </r>
  <r>
    <s v="CONSTRUCCION DE PISO FIRME EN LA LOCALIDAD SAN ANDRES DEL MUNICIPIO DE TANTIMA"/>
    <n v="199811"/>
    <x v="40"/>
    <s v="SAN ANDRES"/>
    <x v="0"/>
    <x v="0"/>
    <x v="0"/>
    <n v="36368.61"/>
    <n v="7.1900448061007214E-5"/>
    <n v="9"/>
    <x v="3"/>
  </r>
  <r>
    <s v="CONSTRUCCION DE PISO FIRME EN LA LOCALIDAD SAN SEBASTIAN DEL MUNICIPIO DE TANTIMA"/>
    <n v="200217"/>
    <x v="40"/>
    <s v="SAN SEBASTIAN"/>
    <x v="0"/>
    <x v="0"/>
    <x v="0"/>
    <n v="169720.18"/>
    <n v="3.3553542428470034E-4"/>
    <n v="52"/>
    <x v="3"/>
  </r>
  <r>
    <s v="CONSTRUCCION DE PISO FIRME EN LA LOCALIDAD DE FRONTERA (EJIDO PASO NUEVO) DEL MUNICIPIO DE OTATITLAN"/>
    <n v="200222"/>
    <x v="50"/>
    <s v="FRONTERA (EJIDO PASO NUEVO)"/>
    <x v="0"/>
    <x v="3"/>
    <x v="0"/>
    <n v="12842.499200000002"/>
    <n v="2.5389517133130104E-5"/>
    <n v="3"/>
    <x v="3"/>
  </r>
  <r>
    <s v="CONSTRUCCION DE PISO FIRME EN LA LOCALIDAD DE LA LAGUNA  DEL MUNICIPIO DE SANTIAGO SOCHIAPAN "/>
    <n v="200229"/>
    <x v="49"/>
    <s v="LA LAGUNA"/>
    <x v="0"/>
    <x v="0"/>
    <x v="0"/>
    <n v="141267.49120000002"/>
    <n v="2.7928468846443111E-4"/>
    <n v="42"/>
    <x v="3"/>
  </r>
  <r>
    <s v="CONSTRUCCION DE PISO FIRME EN LA LOCALIDAD DE TAMPICO ALTO DEL MUNICIPIO DE TAMPICO ALTO"/>
    <n v="200245"/>
    <x v="39"/>
    <s v="TAMPICO ALTO"/>
    <x v="1"/>
    <x v="4"/>
    <x v="0"/>
    <n v="12122.87"/>
    <n v="2.3966816020335739E-5"/>
    <n v="4"/>
    <x v="3"/>
  </r>
  <r>
    <s v="CONSTRUCCION DE PISO FIRME EN LA LOCALIDAD JESÚS URUETA (SAN ANTONIO) DEL MUNICIPIO DE OTATITLAN"/>
    <n v="200271"/>
    <x v="50"/>
    <s v="JESÚS URUETA (SAN ANTONIO)"/>
    <x v="0"/>
    <x v="3"/>
    <x v="0"/>
    <n v="12842.499200000002"/>
    <n v="2.5389517133130104E-5"/>
    <n v="3"/>
    <x v="3"/>
  </r>
  <r>
    <s v="CONSTRUCCION DE  CUARTOS DORMITORIO EN LA LOCALIDAD DE TLACHINOLA DEL MUNICIPIO DE COACOATZINTLA"/>
    <n v="200289"/>
    <x v="48"/>
    <s v="TLACHINOLA"/>
    <x v="0"/>
    <x v="4"/>
    <x v="0"/>
    <n v="329433.99033332005"/>
    <n v="6.512883366037699E-4"/>
    <n v="14"/>
    <x v="0"/>
  </r>
  <r>
    <s v="CONSTRUCCION DE PISO FIRME EN LA LOCALIDAD DE LA UNION PROGRESO TATAHUICAPA DEL MUNICIPIO DE SANTIAGO SOCHIAPAN "/>
    <n v="200433"/>
    <x v="49"/>
    <s v="LA UNION PROGRESO TATAHUICAPA"/>
    <x v="0"/>
    <x v="0"/>
    <x v="0"/>
    <n v="77054.995200000005"/>
    <n v="1.5233710279878061E-4"/>
    <n v="21"/>
    <x v="3"/>
  </r>
  <r>
    <s v="CONSTRUCCION DE  CUARTOS DORMITORIO EN LA LOCALIDAD DE COACOATZINTLA DEL MUNICIPIO DE COACOATZINTLA"/>
    <n v="200434"/>
    <x v="48"/>
    <s v=" COACOATZINTLA"/>
    <x v="1"/>
    <x v="4"/>
    <x v="0"/>
    <n v="823584.97583330004"/>
    <n v="1.6282208415094245E-3"/>
    <n v="36"/>
    <x v="0"/>
  </r>
  <r>
    <s v="CONSTRUCCION DE PISO FIRME EN LA LOCALIDAD DE CHICONAMEL DEL MUNICIPIO DE CHICONAMEL"/>
    <n v="200493"/>
    <x v="47"/>
    <s v="CHICONAMEL"/>
    <x v="1"/>
    <x v="0"/>
    <x v="0"/>
    <n v="36368.61"/>
    <n v="7.1900448061007214E-5"/>
    <n v="9"/>
    <x v="3"/>
  </r>
  <r>
    <s v="CONSTRUCCION DE PISO FIRME EN LA LOCALIDAD DE NIÑOS HEROES DEL MUNICIPIO DE SANTIAGO SOCHIAPAN "/>
    <n v="200604"/>
    <x v="49"/>
    <s v="NIÑOS HEROES"/>
    <x v="0"/>
    <x v="0"/>
    <x v="0"/>
    <n v="51369.996800000008"/>
    <n v="1.0155806853252042E-4"/>
    <n v="15"/>
    <x v="3"/>
  </r>
  <r>
    <s v="CONSTRUCCION DE PISO FIRME EN LA LOCALIDAD LA CONCHITA DEL MUNICIPIO DE OTATITLAN"/>
    <n v="200620"/>
    <x v="50"/>
    <s v="LA CONCHITA"/>
    <x v="0"/>
    <x v="3"/>
    <x v="0"/>
    <n v="12842.499200000002"/>
    <n v="2.5389517133130104E-5"/>
    <n v="3"/>
    <x v="3"/>
  </r>
  <r>
    <s v="CONSTRUCCION DE PISO FIRME EN LA LOCALIDAD DE MOTOLTEPEC DEL MUNICIPIO DE CHICONAMEL"/>
    <n v="200623"/>
    <x v="47"/>
    <s v="MOTOLTEPEC"/>
    <x v="0"/>
    <x v="0"/>
    <x v="0"/>
    <n v="145474.44"/>
    <n v="2.8760179224402886E-4"/>
    <n v="44"/>
    <x v="3"/>
  </r>
  <r>
    <s v="CONSTRUCCION DE  CUARTOS DORMITORIO EN LA LOCALIDAD DE COACOATZINTLA DEL MUNICIPIO DE COACOATZINTLA"/>
    <n v="200628"/>
    <x v="48"/>
    <s v=" COACOATZINTLA"/>
    <x v="1"/>
    <x v="4"/>
    <x v="0"/>
    <n v="1894245.4444165898"/>
    <n v="3.7449079354716758E-3"/>
    <n v="83"/>
    <x v="0"/>
  </r>
  <r>
    <s v="CONSTRUCCION DE PISO FIRME EN LA LOCALIDAD DE TUXTILLA DEL MUNICIPIO DE TUXTILLA"/>
    <n v="200694"/>
    <x v="51"/>
    <s v="TUXTILLA"/>
    <x v="1"/>
    <x v="4"/>
    <x v="0"/>
    <n v="12842.499200000002"/>
    <n v="2.5389517133130104E-5"/>
    <n v="3"/>
    <x v="3"/>
  </r>
  <r>
    <s v="CONSTRUCCION DE  CUARTOS DORMITORIO EN LA LOCALIDAD DE COACOATZINTLA DEL MUNICIPIO DE COACOATZINTLA"/>
    <n v="200730"/>
    <x v="48"/>
    <s v=" COACOATZINTLA"/>
    <x v="1"/>
    <x v="4"/>
    <x v="0"/>
    <n v="576509.48308330995"/>
    <n v="1.1397545890565971E-3"/>
    <n v="25"/>
    <x v="0"/>
  </r>
  <r>
    <s v="CONSTRUCCION DE PISO FIRME EN LA LOCALIDAD DE ROMANTLA DEL MUNICIPIO DE CHICONAMEL"/>
    <n v="200740"/>
    <x v="47"/>
    <s v="ROMANTLA"/>
    <x v="0"/>
    <x v="0"/>
    <x v="0"/>
    <n v="181843.05"/>
    <n v="3.5950224030503606E-4"/>
    <n v="56"/>
    <x v="3"/>
  </r>
  <r>
    <s v="CONSTRUCCION DE PISO FIRME EN LA LOCALIDAD DE NUEVA BOCA DEL MONTE DEL MUNICIPIO DE SANTIAGO SOCHIAPAN "/>
    <n v="200742"/>
    <x v="49"/>
    <s v="NUEVA BOCA DEL MONTE"/>
    <x v="0"/>
    <x v="0"/>
    <x v="0"/>
    <n v="38527.497600000002"/>
    <n v="7.6168551399390306E-5"/>
    <n v="10"/>
    <x v="3"/>
  </r>
  <r>
    <s v="CONSTRUCCION DE PISO FIRME EN LA LOCALIDAD DE PUEBLA DEL MUNICIPIO DE SANTIAGO SOCHIAPAN "/>
    <n v="200892"/>
    <x v="49"/>
    <s v="PUEBLA"/>
    <x v="0"/>
    <x v="0"/>
    <x v="0"/>
    <n v="89897.494399999996"/>
    <n v="1.777266199319107E-4"/>
    <n v="25"/>
    <x v="3"/>
  </r>
  <r>
    <s v="CONSTRUCCION DE PISO FIRME EN LA LOCALIDAD DE TUXTLILLA DEL MUNICIPIO DE TUXTLILLA"/>
    <n v="200918"/>
    <x v="51"/>
    <s v="TUXTILLA"/>
    <x v="1"/>
    <x v="4"/>
    <x v="0"/>
    <n v="51369.996800000008"/>
    <n v="1.0155806853252042E-4"/>
    <n v="15"/>
    <x v="3"/>
  </r>
  <r>
    <s v="CONSTRUCCION DE PISO FIRME EN LA LOCALIDAD DE TANCAZAHUELA DEL MUNICIPIO DE CHICONAMEL"/>
    <n v="200921"/>
    <x v="47"/>
    <s v="TANCAZAHUELA"/>
    <x v="0"/>
    <x v="0"/>
    <x v="0"/>
    <n v="206088.79"/>
    <n v="4.0743587234570754E-4"/>
    <n v="64"/>
    <x v="3"/>
  </r>
  <r>
    <s v="CONSTRUCCION DE CUARTOS DORMITORIO EN LA LOCALIDAD DE  EL PELADIENTE MUNICIPIO DE OTATITLAN "/>
    <n v="200999"/>
    <x v="50"/>
    <s v="EL PELADIENTE"/>
    <x v="0"/>
    <x v="3"/>
    <x v="0"/>
    <n v="170088.08288282002"/>
    <n v="3.362627653108681E-4"/>
    <n v="7"/>
    <x v="0"/>
  </r>
  <r>
    <s v="CONSTRUCCION DE PISO FIRME EN LA LOCALIDAD DE OTATITLAN DEL MUNICIPIO DE OTATITLAN"/>
    <n v="201015"/>
    <x v="50"/>
    <s v="OTATITLAN"/>
    <x v="1"/>
    <x v="3"/>
    <x v="0"/>
    <n v="102739.99360000002"/>
    <n v="2.0311613706504083E-4"/>
    <n v="29"/>
    <x v="3"/>
  </r>
  <r>
    <s v="CONSTRUCCION DE PISO FIRME EN LA LOCALIDAD DE SAN CRISTOBAL DEL MUNICIPIO DE SANTIAGO SOCHIAPAN "/>
    <n v="201045"/>
    <x v="49"/>
    <s v="SAN CRISTOBAL"/>
    <x v="0"/>
    <x v="0"/>
    <x v="0"/>
    <n v="51369.996800000008"/>
    <n v="1.0155806853252042E-4"/>
    <n v="15"/>
    <x v="3"/>
  </r>
  <r>
    <s v="CONSTRUCCION DE  CUARTOS DORMITORIO EN LA LOCALIDAD DE BARRIO SAN MIGUEL DEL MUNICIPIO DE LAS VIGAS DE RAMIREZ"/>
    <n v="201135"/>
    <x v="52"/>
    <s v="BARRIO SAN MIGUEL"/>
    <x v="0"/>
    <x v="4"/>
    <x v="0"/>
    <n v="2058962.4395832501"/>
    <n v="4.0705521037735608E-3"/>
    <n v="89"/>
    <x v="0"/>
  </r>
  <r>
    <s v="CONSTRUCCION DE  CUARTOS DORMITORIO EN LA LOCALIDAD DE EL LLANILLO REDONDO  DEL MUNICIPIO DE LAS VIGAS DE RAMIREZ"/>
    <n v="201426"/>
    <x v="52"/>
    <s v="EL LLANILLO REDONDO"/>
    <x v="0"/>
    <x v="4"/>
    <x v="0"/>
    <n v="329433.99033332005"/>
    <n v="6.512883366037699E-4"/>
    <n v="14"/>
    <x v="0"/>
  </r>
  <r>
    <s v="CONSTRUCCION DE CUARTOS DORMITORIO EN LA LOCALIDAD DE EL OTATITLAN  DEL MUNICIPIO DE OTATITLAN"/>
    <n v="201476"/>
    <x v="50"/>
    <s v="OTATITLAN"/>
    <x v="1"/>
    <x v="3"/>
    <x v="0"/>
    <n v="340176.16576564003"/>
    <n v="6.7252553062173621E-4"/>
    <n v="15"/>
    <x v="0"/>
  </r>
  <r>
    <s v="CONSTRUCCION DE PISO FIRME EN LA LOCALIDAD DE SAN GABRIEL DE LA CHINANTLA DEL MUNICIPIO DE SANTIAGO SOCHIAPAN "/>
    <n v="201501"/>
    <x v="49"/>
    <s v="SAN GABRIEL DE LA CHINANTLA"/>
    <x v="0"/>
    <x v="0"/>
    <x v="0"/>
    <n v="51369.996800000008"/>
    <n v="1.0155806853252042E-4"/>
    <n v="15"/>
    <x v="3"/>
  </r>
  <r>
    <s v="CONSTRUCCION DE  CUARTOS DORMITORIO EN LA LOCALIDAD DE EL PAISANO  DEL MUNICIPIO DE LAS VIGAS DE RAMIREZ"/>
    <n v="201523"/>
    <x v="52"/>
    <s v="EL PAISANO "/>
    <x v="0"/>
    <x v="4"/>
    <x v="0"/>
    <n v="1317735.9613332802"/>
    <n v="2.6051533464150796E-3"/>
    <n v="58"/>
    <x v="0"/>
  </r>
  <r>
    <s v="CONSTRUCCION DE PISO FIRME EN LA LOCALIDAD DE EL PELADIENTE DEL MUNICIPIO DE OTATITLAN"/>
    <n v="201588"/>
    <x v="50"/>
    <s v="EL PELADIENTE"/>
    <x v="0"/>
    <x v="3"/>
    <x v="0"/>
    <n v="25684.998400000004"/>
    <n v="5.0779034266260208E-5"/>
    <n v="6"/>
    <x v="3"/>
  </r>
  <r>
    <s v="CONSTRUCCION DE CUARTOS DORMITORIO EN LA LOCALIDAD DE EL OTATITLAN  DEL MUNICIPIO DE OTATITLAN"/>
    <n v="201646"/>
    <x v="50"/>
    <s v="OTATITLAN"/>
    <x v="1"/>
    <x v="3"/>
    <x v="0"/>
    <n v="85044.041441410009"/>
    <n v="1.6813138265543405E-4"/>
    <n v="4"/>
    <x v="0"/>
  </r>
  <r>
    <s v="CONSTRUCCION DE PISO FIRME EN LA LOCALIDAD DE SANTA MARGARITA YOGOPI  DEL MUNICIPIO DE SANTIAGO SOCHIAPAN "/>
    <n v="201652"/>
    <x v="49"/>
    <s v="SANTA MARGARITA YOGOPI "/>
    <x v="0"/>
    <x v="0"/>
    <x v="0"/>
    <n v="102739.99360000002"/>
    <n v="2.0311613706504083E-4"/>
    <n v="29"/>
    <x v="3"/>
  </r>
  <r>
    <s v="CONSTRUCCION DE PISO FIRME EN LA LOCALIDAD DE SAN LORENZO DEL MUNICIPIO DE OTATITLAN"/>
    <n v="201655"/>
    <x v="50"/>
    <s v="SAN LORENZO"/>
    <x v="0"/>
    <x v="3"/>
    <x v="0"/>
    <n v="12842.499200000002"/>
    <n v="2.5389517133130104E-5"/>
    <n v="3"/>
    <x v="3"/>
  </r>
  <r>
    <s v="CONSTRUCCION DE  CUARTOS DORMITORIO EN LA LOCALIDAD DE LA ALCANTARILLA  DEL MUNICIPIO DE LAS VIGAS DE RAMIREZ"/>
    <n v="201660"/>
    <x v="52"/>
    <s v="LA ALCANTARILLA"/>
    <x v="0"/>
    <x v="4"/>
    <x v="0"/>
    <n v="411792.48791665002"/>
    <n v="8.1411042075471226E-4"/>
    <n v="18"/>
    <x v="0"/>
  </r>
  <r>
    <s v="CONSTRUCCION DE CUARTO DORMITORIO EN LA LOCALIDAD DE ACATITLA  DEL MUNICIPIO DE ASTACINGA"/>
    <n v="201693"/>
    <x v="22"/>
    <s v="ACATITLA "/>
    <x v="0"/>
    <x v="2"/>
    <x v="0"/>
    <n v="509193.46027247998"/>
    <n v="1.0066713559667524E-3"/>
    <n v="22"/>
    <x v="0"/>
  </r>
  <r>
    <s v="CONSTRUCCION DE CUARTOS DORMITORIO EN LA LOCALIDAD DE MANZANILLO   DEL MUNICIPIO DE LAS VIGAS DE RAMIREZ"/>
    <n v="201706"/>
    <x v="52"/>
    <s v="MANZANILLO"/>
    <x v="0"/>
    <x v="4"/>
    <x v="0"/>
    <n v="823584.97583330004"/>
    <n v="1.6282208415094245E-3"/>
    <n v="36"/>
    <x v="0"/>
  </r>
  <r>
    <s v="CONSTRUCCION DE PISO FIRME EN LA LOCALIDAD DE TLACOJALPAN DEL MUNICIPIO DE TLACOJALPAN"/>
    <n v="201717"/>
    <x v="53"/>
    <s v="TLACOJALPAN"/>
    <x v="1"/>
    <x v="4"/>
    <x v="0"/>
    <n v="77054.995200000005"/>
    <n v="1.5233710279878061E-4"/>
    <n v="21"/>
    <x v="3"/>
  </r>
  <r>
    <s v="CONSTRUCCION DE CUARTOS DORMITORIO EN LA LOCALIDAD DE OTATITLAN  DEL MUNICIPIO DE OTATITLAN"/>
    <n v="201719"/>
    <x v="50"/>
    <s v="OTATITLAN"/>
    <x v="1"/>
    <x v="3"/>
    <x v="0"/>
    <n v="85044.041441410009"/>
    <n v="1.6813138265543405E-4"/>
    <n v="4"/>
    <x v="0"/>
  </r>
  <r>
    <s v="CONSTRUCCION DE CUARTO DORMITORIO EN LA LOCALIDAD DE ACUAYUCAN  DEL MUNICIPIO DE ASTACINGA"/>
    <n v="201739"/>
    <x v="22"/>
    <s v="ACUAYUCAN"/>
    <x v="0"/>
    <x v="2"/>
    <x v="0"/>
    <n v="169731.17342416005"/>
    <n v="3.3555715819542258E-4"/>
    <n v="7"/>
    <x v="0"/>
  </r>
  <r>
    <s v="CONSTRUCCION DE PISO FIRME EN LA LOCALIDAD DE SANTA TERESA  DEL MUNICIPIO DE SANTIAGO SOCHIAPAN "/>
    <n v="201741"/>
    <x v="49"/>
    <s v="SANTA TERESA "/>
    <x v="0"/>
    <x v="0"/>
    <x v="0"/>
    <n v="141267.49120000002"/>
    <n v="2.7928468846443111E-4"/>
    <n v="42"/>
    <x v="3"/>
  </r>
  <r>
    <s v="CONSTRUCCION DE CUARTOS DORMITORIO EN LA LOCALIDAD DE TEJERIAS DEL MUNICIPIO DE LAS VIGAS DE RAMIREZ"/>
    <n v="201759"/>
    <x v="52"/>
    <s v="TEJERIAS"/>
    <x v="0"/>
    <x v="4"/>
    <x v="0"/>
    <n v="823584.97583330004"/>
    <n v="1.6282208415094245E-3"/>
    <n v="36"/>
    <x v="0"/>
  </r>
  <r>
    <s v="CONSTRUCCION DE CUARTOS DORMITORIO EN LA LOCALIDAD DE ARROYO COLORADO (CRUZ VERDE)  DEL MUNICIPIO DE SANTIAGO SOCHIAPAN"/>
    <n v="201781"/>
    <x v="49"/>
    <s v="ARROYO COLORADO (CRUZ VERDE)"/>
    <x v="0"/>
    <x v="0"/>
    <x v="0"/>
    <n v="510264.24864845996"/>
    <n v="1.0087882959326042E-3"/>
    <n v="21"/>
    <x v="0"/>
  </r>
  <r>
    <s v="CONSTRUCCION DECUARTO DORMITORIO EN LA LOCALIDAD DE HUAPANGO  DEL MUNICIPIO DE ASTACINGA"/>
    <n v="201784"/>
    <x v="22"/>
    <s v="HUAPANGO"/>
    <x v="0"/>
    <x v="2"/>
    <x v="0"/>
    <n v="594059.03698456008"/>
    <n v="1.1744499152945445E-3"/>
    <n v="26"/>
    <x v="0"/>
  </r>
  <r>
    <s v="CONSTRUCCION DE PISO FIRME EN LA LOCALIDAD DE TLACOJALPAN DEL MUNICIPIO DE TLACOJALPAN"/>
    <n v="201790"/>
    <x v="53"/>
    <s v=" TLACOJALPAN"/>
    <x v="1"/>
    <x v="4"/>
    <x v="0"/>
    <n v="12842.499200000002"/>
    <n v="2.5389517133130104E-5"/>
    <n v="3"/>
    <x v="3"/>
  </r>
  <r>
    <s v="CONSTRUCCION DE  CUARTOS DORMITORIO EN LA LOCALIDAD DE TEPETATES  DEL MUNICIPIO DE LAS VIGAS DE RAMIREZ"/>
    <n v="201800"/>
    <x v="52"/>
    <s v="TEPETATES"/>
    <x v="0"/>
    <x v="4"/>
    <x v="0"/>
    <n v="1317735.9613332802"/>
    <n v="2.6051533464150796E-3"/>
    <n v="58"/>
    <x v="0"/>
  </r>
  <r>
    <s v="CONSTRUCCION DE CUARTO DORMITORIO EN LA LOCALIDAD DE MEXCALTITLA  DEL MUNICIPIO DE ASTACINGA"/>
    <n v="201805"/>
    <x v="22"/>
    <s v="MEXCALTITLA"/>
    <x v="0"/>
    <x v="2"/>
    <x v="0"/>
    <n v="424327.88356040005"/>
    <n v="8.3889279663896036E-4"/>
    <n v="18"/>
    <x v="0"/>
  </r>
  <r>
    <s v="CONSTRUCCION DE PISO FIRME EN LA LOCALIDAD DE TATAHUICAPA  DEL MUNICIPIO DE SANTIAGO SOCHIAPAN "/>
    <n v="201825"/>
    <x v="49"/>
    <s v="TATAHUICAPA"/>
    <x v="0"/>
    <x v="0"/>
    <x v="0"/>
    <n v="333904.9192"/>
    <n v="6.6012732684186753E-4"/>
    <n v="99"/>
    <x v="3"/>
  </r>
  <r>
    <s v="CONSTRUCCION DE CUARTO DORMITORIO EN LA LOCALIDAD DE PARAJE ATECOMIC  DEL MUNICIPIO DE ASTACINGA"/>
    <n v="201830"/>
    <x v="22"/>
    <s v="PARAJE ATECOMIC"/>
    <x v="0"/>
    <x v="2"/>
    <x v="0"/>
    <n v="254596.73013623999"/>
    <n v="5.0333567798337619E-4"/>
    <n v="10"/>
    <x v="0"/>
  </r>
  <r>
    <s v="CONSTRUCCION DE  CUARTOS DORMITORIO EN LA LOCALIDAD DE LAS  VIGAS DE RAMIREZ DEL MUNICIPIO DE LAS VIGAS DE RAMIREZ"/>
    <n v="202447"/>
    <x v="52"/>
    <s v="LAS VIGAS DE RAMIREZ"/>
    <x v="1"/>
    <x v="4"/>
    <x v="0"/>
    <n v="164716.98516666002"/>
    <n v="3.2564414853196574E-4"/>
    <n v="7"/>
    <x v="0"/>
  </r>
  <r>
    <s v="CONSTRUCCION DE CUARTO DORMITORIO EN LA LOCALIDAD DE RANCHO NUEVO  DEL MUNICIPIO DE ASTACINGA"/>
    <n v="202541"/>
    <x v="22"/>
    <s v=" RANCHO NUEVO"/>
    <x v="0"/>
    <x v="2"/>
    <x v="0"/>
    <n v="424327.88356040005"/>
    <n v="8.3889279663896036E-4"/>
    <n v="18"/>
    <x v="0"/>
  </r>
  <r>
    <s v="CONSTRUCCION DE CUARTO DORMITORIO EN LA LOCALIDAD DE XAYATEPEC  DEL MUNICIPIO DE ASTACINGA"/>
    <n v="202618"/>
    <x v="22"/>
    <s v="XAYACATEPEC"/>
    <x v="0"/>
    <x v="2"/>
    <x v="0"/>
    <n v="424327.88356040005"/>
    <n v="8.3889279663896036E-4"/>
    <n v="18"/>
    <x v="0"/>
  </r>
  <r>
    <s v="CONSTRUCCION DE CUARTOS DORMITORIO EN LA LOCALIDAD DE LAS VIGAS DE RAMIREZ DEL MUNICIPIO DE LAS VIGAS DE RAMIREZ"/>
    <n v="202624"/>
    <x v="52"/>
    <s v="LAS VIGAS DE RAMIREZ"/>
    <x v="1"/>
    <x v="4"/>
    <x v="0"/>
    <n v="164716.98516666002"/>
    <n v="3.2564414853196574E-4"/>
    <n v="7"/>
    <x v="0"/>
  </r>
  <r>
    <s v="CONSTRUCCION DE CUARTO DORMITORIO EN LA LOCALIDAD DE AHUACATLA  DEL MUNICIPIO DE MIXTLA DE ALTAMIRANO"/>
    <n v="202665"/>
    <x v="7"/>
    <s v="AHUACATLA"/>
    <x v="0"/>
    <x v="2"/>
    <x v="0"/>
    <n v="254596.73013623999"/>
    <n v="5.0333567798337619E-4"/>
    <n v="10"/>
    <x v="0"/>
  </r>
  <r>
    <s v="CONSTRUCCION DE CUARTOS DORMITORIO EN LA LOCALIDAD DE LAS VIGAS DE RAMIREZ DEL MUNICIPIO DE LAS VIGAS DE RAMIREZ"/>
    <n v="202706"/>
    <x v="52"/>
    <s v="LAS VIGAS DE RAMIREZ"/>
    <x v="1"/>
    <x v="4"/>
    <x v="0"/>
    <n v="82358.497583330012"/>
    <n v="1.6282208415094247E-4"/>
    <n v="4"/>
    <x v="0"/>
  </r>
  <r>
    <s v="CONSTRUCCION DE CUARTO DORMITORIO EN LA LOCALIDAD DE AYAHUALULCO  DEL MUNICIPIO DE MIXTLA DE ALTAMIRANO"/>
    <n v="202717"/>
    <x v="7"/>
    <s v="AYAHUALULCO"/>
    <x v="0"/>
    <x v="2"/>
    <x v="0"/>
    <n v="509193.46027247998"/>
    <n v="1.0066713559667524E-3"/>
    <n v="22"/>
    <x v="0"/>
  </r>
  <r>
    <s v="CONSTRUCCION DE CUARTOS DORMITORIO EN LA LOCALIDAD DE LAS VIGAS DE RAMIREZ DEL MUNICIPIO DE LAS VIGAS DE RAMIREZ"/>
    <n v="202769"/>
    <x v="52"/>
    <s v="LAS VIGAS DE RAMIREZ"/>
    <x v="1"/>
    <x v="4"/>
    <x v="0"/>
    <n v="82358.497583330012"/>
    <n v="1.6282208415094247E-4"/>
    <n v="4"/>
    <x v="0"/>
  </r>
  <r>
    <s v="CONSTRUCCION DE PISO FIRME EN LA LOCALIDAD DE TLACOJALPAN DEL MUNICIPIO DE TLACOJALPAN"/>
    <n v="202794"/>
    <x v="53"/>
    <s v=" TLACOJALPAN"/>
    <x v="1"/>
    <x v="4"/>
    <x v="0"/>
    <n v="77054.995200000005"/>
    <n v="1.5233710279878061E-4"/>
    <n v="21"/>
    <x v="3"/>
  </r>
  <r>
    <s v="CONSTRUCCION DE CUARTOS DORMITORIO EN LA LOCALIDAD DE ARROYO SANTA MARIA  DEL MUNICIPIO DE SANTIAGO SOCHIAPAN"/>
    <n v="202841"/>
    <x v="49"/>
    <s v="ARROYO SANTA MARIA"/>
    <x v="0"/>
    <x v="0"/>
    <x v="0"/>
    <n v="85044.041441410009"/>
    <n v="1.6813138265543405E-4"/>
    <n v="4"/>
    <x v="0"/>
  </r>
  <r>
    <s v="CONSTRUCCION DE PISO FIRME EN LA LOCALIDAD DE BARRIO SAN MIGUEL  DEL MUNICIPIO DE LAS VIGAS DE RAMIREZ "/>
    <n v="202951"/>
    <x v="52"/>
    <s v="BARRIO SAN MIGUEL"/>
    <x v="0"/>
    <x v="4"/>
    <x v="0"/>
    <n v="61591.186000000002"/>
    <n v="1.2176527697948409E-4"/>
    <n v="18"/>
    <x v="3"/>
  </r>
  <r>
    <s v="CONSTRUCCION DE CUARTO DORMITORIO EN LA LOCALIDAD DE XOMETLA  DEL MUNICIPIO DE MIXTLA DE ALTAMIRANO"/>
    <n v="202997"/>
    <x v="7"/>
    <s v="XOMETLA"/>
    <x v="0"/>
    <x v="2"/>
    <x v="0"/>
    <n v="509193.46027247998"/>
    <n v="1.0066713559667524E-3"/>
    <n v="22"/>
    <x v="0"/>
  </r>
  <r>
    <s v="CONSTRUCCION DE CUARTO DORMITORIO EN LA LOCALIDAD DE CRUZTITLA  DEL MUNICIPIO DE MIXTLA DE ALTAMIRANO"/>
    <n v="203029"/>
    <x v="7"/>
    <s v="CRUZTITLA"/>
    <x v="0"/>
    <x v="2"/>
    <x v="0"/>
    <n v="339462.30684832006"/>
    <n v="6.7111423731116833E-4"/>
    <n v="14"/>
    <x v="0"/>
  </r>
  <r>
    <s v="CONSTRUCCION DE PISO FIRME EN LA LOCALIDAD DE CASA BLANCA DEL MUNICIPIO DE  LAS VIGAS DE RAMIREZ "/>
    <n v="203222"/>
    <x v="52"/>
    <s v="CASA BLANCA"/>
    <x v="0"/>
    <x v="4"/>
    <x v="0"/>
    <n v="36954.711600000002"/>
    <n v="7.305916618769046E-5"/>
    <n v="11"/>
    <x v="3"/>
  </r>
  <r>
    <s v="CONSTRUCCION DE PISO FIRME EN LA LOCALIDAD DE LLANILLO REDONDO DEL MUNICIPIO DE LAS VIGAS DE RAMIREZ "/>
    <n v="203268"/>
    <x v="52"/>
    <s v="LLANILLO REDONDO"/>
    <x v="0"/>
    <x v="4"/>
    <x v="0"/>
    <n v="147818.84640000001"/>
    <n v="2.9223666475076184E-4"/>
    <n v="43"/>
    <x v="3"/>
  </r>
  <r>
    <s v="CONSTRUCCION DE CUARTO DORMITORIO EN LA LOCALIDAD DE MATLATECOYA  DEL MUNICIPIO DE MIXTLA DE ALTAMIRANO"/>
    <n v="203327"/>
    <x v="7"/>
    <s v="MATLATECOYA"/>
    <x v="0"/>
    <x v="2"/>
    <x v="0"/>
    <n v="339462.30684832006"/>
    <n v="6.7111423731116833E-4"/>
    <n v="14"/>
    <x v="0"/>
  </r>
  <r>
    <s v="CONSTRUCCION DE PISO FIRME EN LA LOCALIDAD DE CHUMATLAN DEL MUNICIPIO DE CHUMATLAN"/>
    <n v="203333"/>
    <x v="54"/>
    <s v="CHUMATLAN"/>
    <x v="1"/>
    <x v="0"/>
    <x v="0"/>
    <n v="73732.570000000007"/>
    <n v="1.4576869502820093E-4"/>
    <n v="21"/>
    <x v="3"/>
  </r>
  <r>
    <s v="CONSTRUCCION DE PISO FIRME EN LA LOCALIDAD DE EL PAISANO DEL MUNICIPIO DE  LAS VIGAS DE RAMIREZ "/>
    <n v="203356"/>
    <x v="52"/>
    <s v="EL PAISANO"/>
    <x v="0"/>
    <x v="4"/>
    <x v="0"/>
    <n v="172455.34"/>
    <n v="3.4094281350080025E-4"/>
    <n v="50"/>
    <x v="3"/>
  </r>
  <r>
    <s v="CONSTRUCCION DE CUARTO DORMITORIO EN LA LOCALIDAD DE TECOLOTLA  DEL MUNICIPIO DE MIXTLA DE ALTAMIRANO"/>
    <n v="203368"/>
    <x v="7"/>
    <s v="TECOLOTLA"/>
    <x v="0"/>
    <x v="2"/>
    <x v="0"/>
    <n v="933521.34383288003"/>
    <n v="1.8455641526057126E-3"/>
    <n v="40"/>
    <x v="0"/>
  </r>
  <r>
    <s v="CONSTRUCCION DE CUARTOS DORMITORIO EN LA LOCALIDAD DE SAN GABRIEL DE LA CHINANTLA DEL MUNICIPIO SANTIAGO SOCHIAPAN"/>
    <n v="203370"/>
    <x v="49"/>
    <s v="SAN GABRIEL DE LA CHINANTLA"/>
    <x v="0"/>
    <x v="0"/>
    <x v="0"/>
    <n v="680352.36"/>
    <n v="1.3450511175259017E-3"/>
    <n v="27"/>
    <x v="0"/>
  </r>
  <r>
    <s v="CONSTRUCCION DE PISO FIRME EN LA LOCALIDAD DE ENCINO GACHO DEL MUNICIPIO DE  LAS VIGAS DE RAMIREZ "/>
    <n v="203397"/>
    <x v="52"/>
    <s v="ENCINO GACHO"/>
    <x v="0"/>
    <x v="4"/>
    <x v="0"/>
    <n v="61591.186000000002"/>
    <n v="1.2176527697948409E-4"/>
    <n v="18"/>
    <x v="3"/>
  </r>
  <r>
    <s v="CONSTRUCCION DE PISO FIRME EN LA LOCALIDAD DE TLACOJALPAN DEL MUNICIPIO DE TLACOJALPAN"/>
    <n v="203401"/>
    <x v="53"/>
    <s v=" TLACOJALPAN"/>
    <x v="1"/>
    <x v="4"/>
    <x v="0"/>
    <n v="38527.497600000002"/>
    <n v="7.6168551399390306E-5"/>
    <n v="10"/>
    <x v="3"/>
  </r>
  <r>
    <s v="CONSTRUCCION DE CUARTO DORMITORIO EN LA LOCALIDAD DE TLACHICUAPA  DEL MUNICIPIO DE MIXTLA DE ALTAMIRANO"/>
    <n v="203452"/>
    <x v="7"/>
    <s v="TLACHICUAPA"/>
    <x v="0"/>
    <x v="2"/>
    <x v="0"/>
    <n v="933521.34383288003"/>
    <n v="1.8455641526057126E-3"/>
    <n v="40"/>
    <x v="0"/>
  </r>
  <r>
    <s v="CONSTRUCCION DE PISO FIRME EN LA LOCALIDAD DE LA ALCANTARILLA DEL MUNICIPIO DE  LAS VIGAS DE RAMIREZ "/>
    <n v="203457"/>
    <x v="52"/>
    <s v="LA ALCANTARILLA"/>
    <x v="0"/>
    <x v="4"/>
    <x v="0"/>
    <n v="73909.423200000005"/>
    <n v="1.4611833237538092E-4"/>
    <n v="22"/>
    <x v="3"/>
  </r>
  <r>
    <s v="CONSTRUCCION DE CUARTOS DORMITORIO EN LA LOCALIDAD DE TLACOJALPAN DE CHAVEZ DEL MUNICIPIO DE TLACOJALPAN"/>
    <n v="203460"/>
    <x v="53"/>
    <s v=" TLACOJALPAN"/>
    <x v="1"/>
    <x v="4"/>
    <x v="0"/>
    <n v="680352.34"/>
    <n v="1.3450510779860632E-3"/>
    <n v="29"/>
    <x v="0"/>
  </r>
  <r>
    <s v="CONSTRUCCION DE CUARTOS DORMITORIO EN LA LOCALIDAD DE BENITO JUAREZ  DEL MUNICIPIO DE SANTIAGO SOCHIAPAN"/>
    <n v="203481"/>
    <x v="49"/>
    <s v="BENITO JUAREZ"/>
    <x v="0"/>
    <x v="0"/>
    <x v="0"/>
    <n v="425220.20720704994"/>
    <n v="8.406569132771701E-4"/>
    <n v="17"/>
    <x v="0"/>
  </r>
  <r>
    <s v="CONSTRUCCION DE CUARTO DORMITORIO EN LA LOCALIDAD DE TETZILQUILA  DEL MUNICIPIO DE MIXTLA DE ALTAMIRANO"/>
    <n v="203497"/>
    <x v="7"/>
    <s v="TETZILQUILA"/>
    <x v="0"/>
    <x v="2"/>
    <x v="0"/>
    <n v="424327.88356040005"/>
    <n v="8.3889279663896036E-4"/>
    <n v="18"/>
    <x v="0"/>
  </r>
  <r>
    <s v="CONSTRUCCION DE PISO FIRME EN LA LOCALIDAD DE TLACOJALPAN DEL MUNICIPIO DE TLACOJALPAN"/>
    <n v="203502"/>
    <x v="53"/>
    <s v=" TLACOJALPAN"/>
    <x v="1"/>
    <x v="4"/>
    <x v="0"/>
    <n v="38527.497600000002"/>
    <n v="7.6168551399390306E-5"/>
    <n v="10"/>
    <x v="3"/>
  </r>
  <r>
    <s v="CONSTRUCCION DE PISO FIRME EN LA LOCALIDAD DE VISTA HERMOSA  DEL MUNICIPIO DE SANTIAGO SOCHIAPAN "/>
    <n v="203506"/>
    <x v="49"/>
    <s v=" VISTA HERMOSA"/>
    <x v="0"/>
    <x v="0"/>
    <x v="0"/>
    <n v="89897.494399999996"/>
    <n v="1.777266199319107E-4"/>
    <n v="25"/>
    <x v="3"/>
  </r>
  <r>
    <s v="CONSTRUCCION DE PISO FIRME EN LA LOCALIDAD DE LA PEDRERA DEL MUNICIPIO DE LAS  VIGAS DE RAMIREZ "/>
    <n v="203507"/>
    <x v="52"/>
    <s v="LA PEDRERA"/>
    <x v="0"/>
    <x v="4"/>
    <x v="0"/>
    <n v="49272.948800000006"/>
    <n v="9.7412221583587276E-5"/>
    <n v="14"/>
    <x v="3"/>
  </r>
  <r>
    <s v="CONSTRUCCION DE PISO FIRME EN LA LOCALIDAD DE  MANZANILLO DEL MUNICIPIO DE  LAS VIGAS DE RAMIREZ "/>
    <n v="203534"/>
    <x v="52"/>
    <s v="MANZANILLO"/>
    <x v="0"/>
    <x v="4"/>
    <x v="0"/>
    <n v="135500.60920000004"/>
    <n v="2.6788360935486508E-4"/>
    <n v="40"/>
    <x v="3"/>
  </r>
  <r>
    <s v="CONSTRUCCION DE CUARTO DORMITORIO EN LA LOCALIDAD DE TLACUATZINGA  DEL MUNICIPIO DE MIXTLA DE ALTAMIRANO"/>
    <n v="203536"/>
    <x v="7"/>
    <s v="TLACUATZINGA"/>
    <x v="0"/>
    <x v="2"/>
    <x v="0"/>
    <n v="1103252.4972570401"/>
    <n v="2.1811212712612971E-3"/>
    <n v="47"/>
    <x v="0"/>
  </r>
  <r>
    <s v="CONSTRUCCION DE CUARTO DORMITORIO EN LA LOCALIDAD DE TLAZALOLAPA  DEL MUNICIPIO DE MIXTLA DE ALTAMIRANO"/>
    <n v="203552"/>
    <x v="7"/>
    <s v="TLAZALOLAPA"/>
    <x v="0"/>
    <x v="2"/>
    <x v="0"/>
    <n v="594059.03698456008"/>
    <n v="1.1744499152945445E-3"/>
    <n v="26"/>
    <x v="0"/>
  </r>
  <r>
    <s v="CONSTRUCCION DE PISO FIRME EN LA LOCALIDAD DE RANCHILLOS  DEL MUNICIPIO DE  LAS VIGAS DE RAMIREZ "/>
    <n v="203555"/>
    <x v="52"/>
    <s v="RANCHILLOS"/>
    <x v="0"/>
    <x v="4"/>
    <x v="0"/>
    <n v="160137.08360000001"/>
    <n v="3.1658972014665866E-4"/>
    <n v="47"/>
    <x v="3"/>
  </r>
  <r>
    <s v="CONSTRUCCION DE PISO FIRME EN LA LOCALIDAD DE XOCHIAPA  DEL MUNICIPIO DE SANTIAGO SOCHIAPAN "/>
    <n v="203569"/>
    <x v="49"/>
    <s v="XOCHIAPA"/>
    <x v="1"/>
    <x v="0"/>
    <x v="0"/>
    <n v="64212.495999999999"/>
    <n v="1.269475856656505E-4"/>
    <n v="18"/>
    <x v="3"/>
  </r>
  <r>
    <s v="CONSTRUCCION DE PISO FIRME EN LA LOCALIDAD DE CHUMATLAN DEL MUNICIPIO DE CHUMATLAN"/>
    <n v="203574"/>
    <x v="54"/>
    <s v="CHUMATLAN"/>
    <x v="1"/>
    <x v="0"/>
    <x v="0"/>
    <n v="12288.78"/>
    <n v="2.4294818749551997E-5"/>
    <n v="2"/>
    <x v="3"/>
  </r>
  <r>
    <s v="CONSTRUCCION DE CUARTOS DORMITORIO EN LA LOCALIDAD DE SANTA MARGARITA YOGOPI DEL MUNICIPIO DE SANTIAGO SOCHIAPAN"/>
    <n v="203581"/>
    <x v="49"/>
    <s v="SANTA MARGARITA YOGOPI"/>
    <x v="0"/>
    <x v="0"/>
    <x v="0"/>
    <n v="170088.08288282002"/>
    <n v="3.362627653108681E-4"/>
    <n v="8"/>
    <x v="0"/>
  </r>
  <r>
    <s v="CONSTRUCCION DE CUARTO DORMITORIO EN LA LOCALIDAD DE ZACATILICA  DEL MUNICIPIO DE MIXTLA DE ALTAMIRANO"/>
    <n v="203582"/>
    <x v="7"/>
    <s v="ZACATILICA"/>
    <x v="0"/>
    <x v="2"/>
    <x v="0"/>
    <n v="1272983.6506812004"/>
    <n v="2.5166783899168818E-3"/>
    <n v="54"/>
    <x v="0"/>
  </r>
  <r>
    <s v="CONSTRUCCION DE PISO FIRME EN LA LOCALIDAD DE SAN ISIDRO  DEL MUNICIPIO DE  LAS VIGAS DE RAMIREZ "/>
    <n v="203614"/>
    <x v="52"/>
    <s v="SAN ISIDRO"/>
    <x v="0"/>
    <x v="4"/>
    <x v="0"/>
    <n v="49272.948800000006"/>
    <n v="9.7412221583587276E-5"/>
    <n v="14"/>
    <x v="3"/>
  </r>
  <r>
    <s v="CONSTRUCCION DE PISO FIRME EN LA LOCALIDAD DE AMBROSIO ALCALDE DEL MUNICIPIO DE TLACOJALPAN"/>
    <n v="203615"/>
    <x v="53"/>
    <s v="AMBROSIO ALCALDE"/>
    <x v="0"/>
    <x v="4"/>
    <x v="0"/>
    <n v="12842.499200000002"/>
    <n v="2.5389517133130104E-5"/>
    <n v="3"/>
    <x v="3"/>
  </r>
  <r>
    <s v="CONSTRUCCION DE CUARTO DORMITORIO EN LA LOCALIDAD DE BARRIO DE SAN PEDRO TEPEPA  DEL MUNICIPIO DE TLAQUILPA"/>
    <n v="203616"/>
    <x v="21"/>
    <s v="BARRIO DE SAN PEDRO TEPEPA"/>
    <x v="0"/>
    <x v="2"/>
    <x v="0"/>
    <n v="339462.30684832006"/>
    <n v="6.7111423731116833E-4"/>
    <n v="14"/>
    <x v="0"/>
  </r>
  <r>
    <s v="CONSTRUCCION DE CUARTOS DORMITORIO EN LA LOCALIDAD DE LA CEIBA NUEVA DEL MUNICIPIO DE SANTIAGO SOCHIAPAN"/>
    <n v="203617"/>
    <x v="49"/>
    <s v="LA CEIBA NUEVA"/>
    <x v="0"/>
    <x v="0"/>
    <x v="0"/>
    <n v="340176.16576564003"/>
    <n v="6.7252553062173621E-4"/>
    <n v="15"/>
    <x v="0"/>
  </r>
  <r>
    <s v="CONSTRUCCION DE PISO FIRME EN LA LOCALIDAD DE TEJERIAS  DEL MUNICIPIO DE LAS  VIGAS DE RAMIREZ "/>
    <n v="203624"/>
    <x v="52"/>
    <s v="TEJERIAS"/>
    <x v="0"/>
    <x v="4"/>
    <x v="0"/>
    <n v="61591.186000000002"/>
    <n v="1.2176527697948409E-4"/>
    <n v="18"/>
    <x v="3"/>
  </r>
  <r>
    <s v="CONSTRUCCION DE CUARTO DORMITORIO EN LA LOCALIDAD DE TEPEPA  DEL MUNICIPIO DE TLAQUILPA"/>
    <n v="203625"/>
    <x v="21"/>
    <s v="TEPEPA"/>
    <x v="0"/>
    <x v="2"/>
    <x v="0"/>
    <n v="1188118.0739691202"/>
    <n v="2.348899830589089E-3"/>
    <n v="50"/>
    <x v="0"/>
  </r>
  <r>
    <s v="CONSTRUCCION DE PISO FIRME EN LA LOCALIDAD DE XOCHIAPA  DEL MUNICIPIO DE SANTIAGO SOCHIAPAN "/>
    <n v="203632"/>
    <x v="49"/>
    <s v="XOCHIAPA"/>
    <x v="1"/>
    <x v="0"/>
    <x v="0"/>
    <n v="51369.996800000008"/>
    <n v="1.0155806853252042E-4"/>
    <n v="15"/>
    <x v="3"/>
  </r>
  <r>
    <s v="CONSTRUCCION DE CUARTO DORMITORIO EN LA LOCALIDAD DE TLAQUETZALTITLA  DEL MUNICIPIO DE TLAQUILPA"/>
    <n v="203638"/>
    <x v="21"/>
    <s v="TLAQUETZALTITLA"/>
    <x v="0"/>
    <x v="2"/>
    <x v="0"/>
    <n v="1188118.0739691202"/>
    <n v="2.348899830589089E-3"/>
    <n v="50"/>
    <x v="0"/>
  </r>
  <r>
    <s v="CONSTRUCCION DE PISO FIRME EN LA LOCALIDAD DE TEPETATES DEL MUNICIPIO DE  LAS VIGAS DE RAMIREZ "/>
    <n v="203648"/>
    <x v="52"/>
    <s v="TEPETATES"/>
    <x v="0"/>
    <x v="4"/>
    <x v="0"/>
    <n v="123182.372"/>
    <n v="2.4353055395896818E-4"/>
    <n v="36"/>
    <x v="3"/>
  </r>
  <r>
    <s v="CONSTRUCCION DE CUARTOS DORMITORIO EN LA LOCALIDAD LA LAGUNA DEL MUNICIPIO DE SANTIAGO SOCHIAPAN"/>
    <n v="204020"/>
    <x v="49"/>
    <s v="LA LAGUNA"/>
    <x v="0"/>
    <x v="0"/>
    <x v="0"/>
    <n v="1530792.7459453801"/>
    <n v="3.0263648877978128E-3"/>
    <n v="65"/>
    <x v="0"/>
  </r>
  <r>
    <s v="CONSTRUCCION DE CUARTOS DORMITORIO EN LA LOCALIDAD DE NIÑOS HEROES DEL MUNICIPIO DE SANTIAGO SOCHIAPAN"/>
    <n v="204041"/>
    <x v="49"/>
    <s v="NIÑOS HEROES"/>
    <x v="0"/>
    <x v="0"/>
    <x v="0"/>
    <n v="340176.16576564003"/>
    <n v="6.7252553062173621E-4"/>
    <n v="15"/>
    <x v="0"/>
  </r>
  <r>
    <s v="CONSTRUCCION DE CUARTOS DORMITORIO EN LA LOCALIDAD DE SAN CRISTOBAL DEL MUNICIPIO DE SANTIAGO SOCHIAPAN"/>
    <n v="204073"/>
    <x v="49"/>
    <s v="SAN CRISTOBAL"/>
    <x v="0"/>
    <x v="0"/>
    <x v="0"/>
    <n v="510264.24864845996"/>
    <n v="1.0087882959326042E-3"/>
    <n v="21"/>
    <x v="0"/>
  </r>
  <r>
    <s v="CONSTRUCCION DE PISO FIRME EN LA LOCALIDAD DE LAS VIGAS DE RAMIREZ  DEL MUNICIPIO DE LAS  VIGAS DE RAMIREZ "/>
    <n v="204548"/>
    <x v="52"/>
    <s v="LAS VIGAS DE RAMIREZ"/>
    <x v="1"/>
    <x v="4"/>
    <x v="0"/>
    <n v="36954.711600000002"/>
    <n v="7.305916618769046E-5"/>
    <n v="11"/>
    <x v="3"/>
  </r>
  <r>
    <s v="CONSTRUCCION DE PISO FIRME EN LA LOCALIDAD DE LAS VIGAS DE RAMIREZ  DEL MUNICIPIO DE LAS VIGAS DE RAMIREZ "/>
    <n v="204552"/>
    <x v="52"/>
    <s v="LAS VIGAS DE RAMIREZ"/>
    <x v="1"/>
    <x v="4"/>
    <x v="0"/>
    <n v="12318.247200000002"/>
    <n v="2.4353075165816007E-5"/>
    <n v="4"/>
    <x v="3"/>
  </r>
  <r>
    <s v="CONSTRUCCION DE PISO FIRME EN LA LOCALIDAD DE COACOATZINTLA  DEL MUNICIPIO DE COACOATZINTLA "/>
    <n v="204555"/>
    <x v="48"/>
    <s v="COACOATZINTLA"/>
    <x v="1"/>
    <x v="4"/>
    <x v="0"/>
    <n v="73909.423200000005"/>
    <n v="1.4611833237538092E-4"/>
    <n v="32"/>
    <x v="3"/>
  </r>
  <r>
    <s v="CONSTRUCCION DE PISO FIRME EN LA LOCALIDAD DE COACOATZINTLA  DEL MUNICIPIO DE COACOATZINTLA "/>
    <n v="204565"/>
    <x v="48"/>
    <s v="COACOATZINTLA"/>
    <x v="1"/>
    <x v="4"/>
    <x v="0"/>
    <n v="110864.13480000001"/>
    <n v="2.1917749856307137E-4"/>
    <n v="32"/>
    <x v="3"/>
  </r>
  <r>
    <s v="CONSTRUCCION DE PISO FIRME EN LA LOCALIDAD DE EL AGUACATE  DEL MUNICIPIO DE COACOATZINTLA "/>
    <n v="204569"/>
    <x v="48"/>
    <s v="EL AGUACATE"/>
    <x v="0"/>
    <x v="4"/>
    <x v="0"/>
    <n v="147818.84640000001"/>
    <n v="2.9223666475076184E-4"/>
    <n v="43"/>
    <x v="3"/>
  </r>
  <r>
    <s v="CONSTRUCCION DE PISO FIRME EN LA LOCALIDAD DE LA VENTANA DEL MUNICIPIO DE COACOATZINTLA "/>
    <n v="204583"/>
    <x v="48"/>
    <s v=" LA VENTANA"/>
    <x v="0"/>
    <x v="4"/>
    <x v="0"/>
    <n v="135500.60920000004"/>
    <n v="2.6788360935486508E-4"/>
    <n v="40"/>
    <x v="3"/>
  </r>
  <r>
    <s v="CONSTRUCCION DE PISO FIRME EN LA LOCALIDAD DE LAS COLES  DEL MUNICIPIO DE COACOATZINTLA "/>
    <n v="204590"/>
    <x v="48"/>
    <s v="LAS COLES"/>
    <x v="0"/>
    <x v="4"/>
    <x v="0"/>
    <n v="110864.13480000001"/>
    <n v="2.1917749856307137E-4"/>
    <n v="32"/>
    <x v="3"/>
  </r>
  <r>
    <s v="CONSTRUCCION DE PISO FIRME EN LA LOCALIDAD DE METLAPILES DEL MUNICIPIO DE COACOATZINTLA "/>
    <n v="204596"/>
    <x v="48"/>
    <s v="METLAPILES"/>
    <x v="0"/>
    <x v="4"/>
    <x v="0"/>
    <n v="61591.186000000002"/>
    <n v="1.2176527697948409E-4"/>
    <n v="18"/>
    <x v="3"/>
  </r>
  <r>
    <s v="CONSTRUCCION DE PISO FIRME EN LA LOCALIDAD DE PAXTEPEC DEL MUNICIPIO DE COACOATZINTLA "/>
    <n v="204600"/>
    <x v="48"/>
    <s v="PAXTEPEC"/>
    <x v="0"/>
    <x v="4"/>
    <x v="0"/>
    <n v="49272.948800000006"/>
    <n v="9.7412221583587276E-5"/>
    <n v="14"/>
    <x v="3"/>
  </r>
  <r>
    <s v="CONSTRUCCION DE PISO FIRME EN LA LOCALIDAD DE PUEBLO VIEJO DEL MUNICIPIO DE COACOATZINTLA "/>
    <n v="204605"/>
    <x v="48"/>
    <s v="PUEBLO VIEJO"/>
    <x v="0"/>
    <x v="4"/>
    <x v="0"/>
    <n v="73909.423200000005"/>
    <n v="1.4611833237538092E-4"/>
    <n v="22"/>
    <x v="3"/>
  </r>
  <r>
    <s v="CONSTRUCCION DE PISO FIRME EN LA LOCALIDAD DE COLONIA MIGUEL ALEMAN DEL MUNICIPIO DE SANTIAGO SOCHIAPAN "/>
    <n v="204889"/>
    <x v="49"/>
    <s v="COLONIA MIGUEL ALEMAN"/>
    <x v="0"/>
    <x v="0"/>
    <x v="0"/>
    <n v="154109.99040000001"/>
    <n v="3.0467420559756122E-4"/>
    <n v="44"/>
    <x v="3"/>
  </r>
  <r>
    <s v="CONSTRUCCION DE PISO FIRME EN LA LOCALIDAD DE XOCHIAPA  DEL MUNICIPIO DE SANTIAGO SOCHIAPAN "/>
    <n v="204890"/>
    <x v="49"/>
    <s v="XOCHIAPA"/>
    <x v="1"/>
    <x v="0"/>
    <x v="0"/>
    <n v="115582.49280000001"/>
    <n v="2.2850565419817092E-4"/>
    <n v="33"/>
    <x v="3"/>
  </r>
  <r>
    <s v="CONSTRUCCION DE CUARTOS DORMITORIO EN LA LOCALIDAD DE XOCHIAPA DEL MUNICIPIO DE SANTIAGO SOCHIAPAN"/>
    <n v="204895"/>
    <x v="49"/>
    <s v="XOCHIAPA"/>
    <x v="1"/>
    <x v="0"/>
    <x v="0"/>
    <n v="170088.08288282002"/>
    <n v="3.362627653108681E-4"/>
    <n v="8"/>
    <x v="0"/>
  </r>
  <r>
    <s v="CONSTRUCCION DE PISO FIRME EN LA LOCALIDAD DE EJIDO REVOLUCION (ARROYO DEL OLVIDO) DEL MUNICIPIO DE SANTIAGO SOCHIAPAN "/>
    <n v="204922"/>
    <x v="49"/>
    <s v="EJIDO REVOLUCION (ARROYO DEL OLVIDO)"/>
    <x v="0"/>
    <x v="0"/>
    <x v="0"/>
    <n v="25684.998400000004"/>
    <n v="5.0779034266260208E-5"/>
    <n v="6"/>
    <x v="3"/>
  </r>
  <r>
    <s v="CONSTRUCCION DE CUARTOS DORMITORIO EN LA LOCALIDAD DE CARLOS HUERTA NAJERA (LA CRUZ) EN EL MUNICIPIO DE SALTABARRANCA"/>
    <n v="204927"/>
    <x v="55"/>
    <s v="CARLOS HUERTA NAJERA (LA CRUZ)"/>
    <x v="0"/>
    <x v="4"/>
    <x v="0"/>
    <n v="336321.68"/>
    <n v="6.6490524341267611E-4"/>
    <n v="15"/>
    <x v="0"/>
  </r>
  <r>
    <s v="CONSTRUCCIÓN DE PISO FIRME EN LA LOCALIDAD DE EL CUAYO EN EL MUNICIPIO DE ZONTECOMATLÁN DE LÓPEZ Y FUENTES"/>
    <n v="204978"/>
    <x v="37"/>
    <s v="EL CUAYO"/>
    <x v="0"/>
    <x v="2"/>
    <x v="0"/>
    <n v="723605.36"/>
    <n v="1.4305619489814547E-3"/>
    <n v="261"/>
    <x v="3"/>
  </r>
  <r>
    <s v="CONSTRUCCIÓN DE PISO FIRME EN LA LOCALIDAD DE EL CUAYO LA ESPERANZA EN EL MUNICIPIO DE ZONTECOMATLÁN DE LÓPEZ Y FUENTES"/>
    <n v="205032"/>
    <x v="37"/>
    <s v="EL CUAYO (LA ESPERANZA)"/>
    <x v="0"/>
    <x v="2"/>
    <x v="0"/>
    <n v="111323.9"/>
    <n v="2.2008645064792854E-4"/>
    <n v="39"/>
    <x v="3"/>
  </r>
  <r>
    <s v="CONSTRUCCION DE CUARTOS DORMITORIO EN LA LOCALIDAD DE TLACOJALPAN DEL MUNICIPIO DE TLACOJALPAN"/>
    <n v="205052"/>
    <x v="53"/>
    <s v=" TLACOJALPAN"/>
    <x v="1"/>
    <x v="4"/>
    <x v="0"/>
    <n v="510264.24864845996"/>
    <n v="1.0087882959326042E-3"/>
    <n v="21"/>
    <x v="0"/>
  </r>
  <r>
    <s v="CONSTRUCCIÓN DE PISO FIRME EN LA LOCALIDAD DE EL PARTIDERO EN EL MUNICIPIO DE ZONTECOMATLÁN DE LÓPEZ Y FUENTES"/>
    <n v="205129"/>
    <x v="37"/>
    <s v="EL PARTIDERO"/>
    <x v="0"/>
    <x v="2"/>
    <x v="0"/>
    <n v="194816.83"/>
    <n v="3.8515129851883452E-4"/>
    <n v="60"/>
    <x v="3"/>
  </r>
  <r>
    <s v="CONSTRUCCION DE PISO FIRME EN LA LOCALIDAD DE XOCHIAPA  DEL MUNICIPIO DE SANTIAGO SOCHIAPAN "/>
    <n v="205137"/>
    <x v="49"/>
    <s v="XOCHIAPA"/>
    <x v="1"/>
    <x v="0"/>
    <x v="0"/>
    <n v="25684.998400000004"/>
    <n v="5.0779034266260208E-5"/>
    <n v="6"/>
    <x v="3"/>
  </r>
  <r>
    <s v="CONSTRUCCION DE CUARTOS DORMITORIO EN LA LOCALIDAD DE TLACOJALPAN DEL MUNICIPIO DE TLACOJALPAN"/>
    <n v="205169"/>
    <x v="53"/>
    <s v=" TLACOJALPAN"/>
    <x v="1"/>
    <x v="4"/>
    <x v="0"/>
    <n v="595308.29008986999"/>
    <n v="1.1769196785880382E-3"/>
    <n v="23"/>
    <x v="0"/>
  </r>
  <r>
    <s v="CONSTRUCCION DE PISO FIRME EN LA LOCALIDAD DE XOCHIAPA  DEL MUNICIPIO DE SANTIAGO SOCHIAPAN "/>
    <n v="205186"/>
    <x v="49"/>
    <s v="XOCHIAPA"/>
    <x v="1"/>
    <x v="0"/>
    <x v="0"/>
    <n v="12842.499200000002"/>
    <n v="2.5389517133130104E-5"/>
    <n v="3"/>
    <x v="3"/>
  </r>
  <r>
    <s v="CONSTRUCCIÓN DE PISO FIRME EN LA LOCALIDAD DE JOSE MARIA PINO SUAREZ EN EL MUNICIPIO DE ZONTECOMATLÁN DE LÓPEZ Y FUENTES"/>
    <n v="205192"/>
    <x v="37"/>
    <s v="JOSE MARIA PINO SUAREZ"/>
    <x v="0"/>
    <x v="2"/>
    <x v="0"/>
    <n v="473126.58"/>
    <n v="9.3536742513865593E-4"/>
    <n v="153"/>
    <x v="3"/>
  </r>
  <r>
    <s v="CONSTRUCCION DE CUARTOS DORMITORIO EN LA LOCALIDAD DE ZAMORA CALETON EN EL MUNICIPIO DE SALTABARRANCA"/>
    <n v="205295"/>
    <x v="55"/>
    <s v="ZAMORA CALETON"/>
    <x v="0"/>
    <x v="4"/>
    <x v="0"/>
    <n v="420402.1"/>
    <n v="8.3113155426584517E-4"/>
    <n v="19"/>
    <x v="0"/>
  </r>
  <r>
    <s v="CONSTRUCCION DE CUARTOS DORMITORIO EN LA LOCALIDAD DE TLACOJALPAN DEL MUNICIPIO DE TLACOJALPAN"/>
    <n v="205375"/>
    <x v="53"/>
    <s v=" TLACOJALPAN"/>
    <x v="1"/>
    <x v="4"/>
    <x v="0"/>
    <n v="255132.12432422998"/>
    <n v="5.043941479663021E-4"/>
    <n v="11"/>
    <x v="0"/>
  </r>
  <r>
    <s v="CONSTRUCCION DE PISO FIRME EN LA LOCALIDAD DE XOCHIAPA  DEL MUNICIPIO DE SANTIAGO SOCHIAPAN "/>
    <n v="205381"/>
    <x v="49"/>
    <s v="XOCHIAPA"/>
    <x v="1"/>
    <x v="0"/>
    <x v="0"/>
    <n v="12842.499200000002"/>
    <n v="2.5389517133130104E-5"/>
    <n v="3"/>
    <x v="3"/>
  </r>
  <r>
    <s v="CONSTRUCCIÓN DE CUARTO DORMITORIO LOCALIDAD DE COLONIA SAN JOSÉ EN EL MUNICIPIO DE TENAMPA"/>
    <n v="205433"/>
    <x v="56"/>
    <s v="COLONIA SAN JOSÉ"/>
    <x v="0"/>
    <x v="0"/>
    <x v="0"/>
    <n v="831346.15"/>
    <n v="1.6435646201158997E-3"/>
    <n v="58"/>
    <x v="0"/>
  </r>
  <r>
    <s v="CONSTRUCCION DE CUARTOS DORMITORIO EN LA LOCALIDAD DE TLACOJALPAN DEL MUNICIPIO DE TLACOJALPAN"/>
    <n v="205458"/>
    <x v="53"/>
    <s v=" TLACOJALPAN"/>
    <x v="1"/>
    <x v="4"/>
    <x v="0"/>
    <n v="85044.041441410009"/>
    <n v="1.6813138265543405E-4"/>
    <n v="4"/>
    <x v="0"/>
  </r>
  <r>
    <s v="CONSTRUCCION DE CUARTOS DORMITORIO EN LA LOCALIDAD DE AYOTZINTLA EN EL MUNICIPIO DE SANTIAGO TUXTLA"/>
    <n v="205469"/>
    <x v="57"/>
    <s v="AYOTZINTLA "/>
    <x v="0"/>
    <x v="0"/>
    <x v="0"/>
    <n v="588562.93999999994"/>
    <n v="1.1635841759721833E-3"/>
    <n v="27"/>
    <x v="0"/>
  </r>
  <r>
    <s v="CONSTRUCCIÓN DE PISO FIRME LOCALIDAD DE COLONIA SAN JOSÉ, EN EL MUNICIPIO DE TENAMPA."/>
    <n v="205472"/>
    <x v="56"/>
    <s v="COLONIA SAN JOSÉ"/>
    <x v="0"/>
    <x v="0"/>
    <x v="0"/>
    <n v="189201.85"/>
    <n v="3.7405052843568888E-4"/>
    <n v="64"/>
    <x v="3"/>
  </r>
  <r>
    <s v="CONSTRUCCIÓN DE PISO FIRME EN LA LOCALIDAD DE LIMONTITLA EN EL MUNICIPIO DE ZONTECOMATLÁN DE LÓPEZ Y FUENTES"/>
    <n v="205539"/>
    <x v="37"/>
    <s v="LIMONTITLA"/>
    <x v="0"/>
    <x v="2"/>
    <x v="0"/>
    <n v="333971.7"/>
    <n v="6.602593519437857E-4"/>
    <n v="107"/>
    <x v="3"/>
  </r>
  <r>
    <s v="CONSTRUCCIÓN DE CUARTO DORMITORIO LOCALIDAD DE EL COYOLITO EN EL MUNICIPIO DE TENAMPA"/>
    <n v="205551"/>
    <x v="56"/>
    <s v="EL COYOLITO"/>
    <x v="0"/>
    <x v="0"/>
    <x v="0"/>
    <n v="1247019.22"/>
    <n v="2.46534692028889E-3"/>
    <n v="76"/>
    <x v="0"/>
  </r>
  <r>
    <s v="CONSTRUCCIÓN DE PISO FIRME LOCALIDAD DE EL COYOLITO, EN EL MUNICIPIO DE TENAMPA."/>
    <n v="205562"/>
    <x v="56"/>
    <s v="EL COYOLITO"/>
    <x v="0"/>
    <x v="0"/>
    <x v="0"/>
    <n v="243259.5"/>
    <n v="4.8092206562463024E-4"/>
    <n v="89"/>
    <x v="3"/>
  </r>
  <r>
    <s v="CONSTRUCCION DE CUARTOS DORMITORIO EN LA LOCALIDAD DE CHININIAPAN EN EL MUNICIPIO DE SANTIAGO TUXTLA"/>
    <n v="205603"/>
    <x v="57"/>
    <s v="CHININIAPAN"/>
    <x v="0"/>
    <x v="0"/>
    <x v="0"/>
    <n v="84080.42"/>
    <n v="1.6622631085316903E-4"/>
    <n v="3"/>
    <x v="0"/>
  </r>
  <r>
    <s v="CONSTRUCCION DE CUARTOS DORMITORIO EN LA LOCALIDAD DE TUXTILLA DEL MUNICIPIO DE TUXTILLA"/>
    <n v="205605"/>
    <x v="51"/>
    <s v="TUXTILLA"/>
    <x v="1"/>
    <x v="4"/>
    <x v="0"/>
    <n v="340176.16576564003"/>
    <n v="6.7252553062173621E-4"/>
    <n v="15"/>
    <x v="0"/>
  </r>
  <r>
    <s v="CONSTRUCCIÓN DE PISO FIRME EN LA LOCALIDAD DE OTLATZINTLA EN EL MUNICIPIO DE ZONTECOMATLÁN DE LÓPEZ Y FUENTES"/>
    <n v="205609"/>
    <x v="37"/>
    <s v="OTLATZINTLA"/>
    <x v="0"/>
    <x v="2"/>
    <x v="0"/>
    <n v="514873.04"/>
    <n v="1.0178998391891492E-3"/>
    <n v="133"/>
    <x v="3"/>
  </r>
  <r>
    <s v="CONSTRUCCIÓN DE PISO FIRME LOCALIDAD DE SANTA RITA, EN EL MUNICIPIO DE TENAMPA."/>
    <n v="205643"/>
    <x v="56"/>
    <s v=" SANTA RITA"/>
    <x v="0"/>
    <x v="0"/>
    <x v="0"/>
    <n v="94600.92"/>
    <n v="1.8702525433288484E-4"/>
    <n v="27"/>
    <x v="3"/>
  </r>
  <r>
    <s v="CONSTRUCCIÓN DE CUARTO DORMITORIO LOCALIDAD DE SANTA RITA EN EL MUNICIPIO DE TENAMPA"/>
    <n v="205648"/>
    <x v="56"/>
    <s v=" SANTA RITA"/>
    <x v="0"/>
    <x v="0"/>
    <x v="0"/>
    <n v="83134.62"/>
    <n v="1.6435647189654956E-4"/>
    <n v="4"/>
    <x v="0"/>
  </r>
  <r>
    <s v="CONSTRUCCIÓN DE PISO FIRME EN LA LOCALIDAD DE POCHOCO EN EL MUNICIPIO DE ZONTECOMATLÁN DE LÓPEZ Y FUENTES"/>
    <n v="205653"/>
    <x v="37"/>
    <s v="POCHOCO"/>
    <x v="0"/>
    <x v="2"/>
    <x v="0"/>
    <n v="139154.88"/>
    <n v="2.7510807319487029E-4"/>
    <n v="50"/>
    <x v="3"/>
  </r>
  <r>
    <s v="CONSTRUCCION DE CUARTOS DORMITORIO EN LA LOCALIDAD DE TUXTILLA DEL MUNICIPIO DE TUXTILLA"/>
    <n v="205751"/>
    <x v="51"/>
    <s v="TUXTILLA"/>
    <x v="1"/>
    <x v="4"/>
    <x v="0"/>
    <n v="170088.08288282002"/>
    <n v="3.362627653108681E-4"/>
    <n v="8"/>
    <x v="0"/>
  </r>
  <r>
    <s v="CONSTRUCCIÓN DE PISO FIRME LOCALIDAD DE TLACOTEPEC DE MEJÍA, EN EL MUNICIPIO DE TLACOTEPEC DE MEJÍA."/>
    <n v="205932"/>
    <x v="58"/>
    <s v="TLACOTEPEC DE MEJÍA"/>
    <x v="1"/>
    <x v="4"/>
    <x v="0"/>
    <n v="67572.09"/>
    <n v="1.3358947585345452E-4"/>
    <n v="19"/>
    <x v="3"/>
  </r>
  <r>
    <s v="CONSTRUCCIÓN DE CUARTO DORMITORIO LOCALIDAD DE TLACOTEPEC DE MEJÍA EN EL MUNICIPIO DE TLACOTEPEC DE MEJÍA"/>
    <n v="205945"/>
    <x v="58"/>
    <s v="TLACOTEPEC DE MEJÍA"/>
    <x v="1"/>
    <x v="4"/>
    <x v="0"/>
    <n v="914480.77"/>
    <n v="1.8079210920124494E-3"/>
    <n v="62"/>
    <x v="0"/>
  </r>
  <r>
    <s v="CONSTRUCCIÓN DE PISO FIRME LOCALIDAD DE TLACOTEPEC DE MEJÍA, EN EL MUNICIPIO DE TLACOTEPEC DE MEJÍA."/>
    <n v="205996"/>
    <x v="58"/>
    <s v="TLACOTEPEC DE MEJÍA"/>
    <x v="1"/>
    <x v="4"/>
    <x v="0"/>
    <n v="94600.92"/>
    <n v="1.8702525433288484E-4"/>
    <n v="27"/>
    <x v="3"/>
  </r>
  <r>
    <s v="CONSTRUCCIÓN DE CUARTO DORMITORIO LOCALIDAD DE TLACOTEPEC DE MEJÍA EN EL MUNICIPIO DE TLACOTEPEC DE MEJÍA"/>
    <n v="206038"/>
    <x v="58"/>
    <s v="TLACOTEPEC DE MEJÍA"/>
    <x v="1"/>
    <x v="4"/>
    <x v="0"/>
    <n v="665076.92000000004"/>
    <n v="1.3148516960927198E-3"/>
    <n v="43"/>
    <x v="0"/>
  </r>
  <r>
    <s v="CONSTRUCCIÓN DE PISO FIRME EN LA LOCALIDAD DE SANTA MARIA LA VICTORIA EN EL MUNICIPIO DE ZONTECOMATLÁN DE LÓPEZ Y FUENTES"/>
    <n v="206072"/>
    <x v="37"/>
    <s v="SANTA MARIA LA VICTORIA "/>
    <x v="0"/>
    <x v="2"/>
    <x v="0"/>
    <n v="306140.73"/>
    <n v="6.0523774916676303E-4"/>
    <n v="93"/>
    <x v="3"/>
  </r>
  <r>
    <s v="CONSTRUCCION DE CUARTOS DORMITORIO EN LA LOCALIDAD DE PUEBLO NUEVO DEL MOSTAL EN EL MUNICIPIO DE SANTIAGO TUXTLA"/>
    <n v="206132"/>
    <x v="57"/>
    <s v="PUEBLO NUEVO DEL MOSTAL"/>
    <x v="0"/>
    <x v="0"/>
    <x v="0"/>
    <n v="84080.42"/>
    <n v="1.6622631085316903E-4"/>
    <n v="3"/>
    <x v="0"/>
  </r>
  <r>
    <s v="CONSTRUCCIÓN DE PISO FIRME EN LA LOCALIDAD DE TETZACUAL EN EL MUNICIPIO DE ZONTECOMATLÁN DE LÓPEZ Y FUENTES"/>
    <n v="206135"/>
    <x v="37"/>
    <s v="TETZACUAL"/>
    <x v="0"/>
    <x v="2"/>
    <x v="0"/>
    <n v="640112.43000000005"/>
    <n v="1.2654971011105489E-3"/>
    <n v="165"/>
    <x v="3"/>
  </r>
  <r>
    <s v="CONSTRUCCION DE CUARTOS DORMITORIO EN LA LOCALIDAD DE SAN FRANCISCO DEL MUNICIPIO DE ESPINAL"/>
    <n v="206202"/>
    <x v="59"/>
    <s v="SAN FRANCISCO"/>
    <x v="0"/>
    <x v="0"/>
    <x v="0"/>
    <n v="846347.79"/>
    <n v="1.6732227411617668E-3"/>
    <n v="38"/>
    <x v="0"/>
  </r>
  <r>
    <s v="CONSTRUCCION DE CUARTOS DORMITORIO EN LA LOCALIDAD DE CHUMATLAN  DEL MUNICIPIO DE CHUMATLAN"/>
    <n v="206203"/>
    <x v="54"/>
    <s v="CHUMATLAN"/>
    <x v="1"/>
    <x v="0"/>
    <x v="0"/>
    <n v="84634.78"/>
    <n v="1.6732227609316859E-4"/>
    <n v="4"/>
    <x v="0"/>
  </r>
  <r>
    <s v="CONSTRUCCION DE CUARTOS DORMITORIO EN LA LOCALIDAD DE TAHUAXNI NORTE DEL MUNICIPIO DE ZOZOCOLCO DE HIDALGO"/>
    <n v="206205"/>
    <x v="60"/>
    <s v="TAHUAXNI NORTE"/>
    <x v="0"/>
    <x v="2"/>
    <x v="0"/>
    <n v="761713.01"/>
    <n v="1.5059004650685981E-3"/>
    <n v="33"/>
    <x v="0"/>
  </r>
  <r>
    <s v="CONSTRUCCION DE CUARTOS DORMITORIO EN LA LOCALIDAD DE SAN MARCOS EN EL MUNICIPIO DE SANTIAGO TUXTLA"/>
    <n v="206207"/>
    <x v="57"/>
    <s v="SAN MARCOS"/>
    <x v="0"/>
    <x v="0"/>
    <x v="0"/>
    <n v="252241.26"/>
    <n v="4.9867893255950717E-4"/>
    <n v="9"/>
    <x v="0"/>
  </r>
  <r>
    <s v="CONSTRUCCIÓN DE PISO FIRME EN LA LOCALIDAD DE TZILTZAPOLLO EN EL MUNICIPIO DE ZONTECOMATLÁN DE LÓPEZ Y FUENTES"/>
    <n v="206217"/>
    <x v="37"/>
    <s v="TZILTZAPOLLO"/>
    <x v="0"/>
    <x v="2"/>
    <x v="0"/>
    <n v="13915.49"/>
    <n v="2.7510811273470866E-5"/>
    <n v="10"/>
    <x v="3"/>
  </r>
  <r>
    <s v="CONSTRUCCION DE CUARTOS DORMITORIO EN LA LOCALIDAD DE CHAPULTEPEC DEL MUNICIPIO DE ESPINAL"/>
    <n v="206225"/>
    <x v="59"/>
    <s v="CHAPULTEPEC"/>
    <x v="0"/>
    <x v="0"/>
    <x v="0"/>
    <n v="592443.44999999995"/>
    <n v="1.1712559128822608E-3"/>
    <n v="25"/>
    <x v="0"/>
  </r>
  <r>
    <s v="CONSTRUCCION DE CUARTOS DORMITORIO EN LA LOCALIDAD DE LA VEGA  DEL MUNICIPIO DE CHUMATLAN"/>
    <n v="206232"/>
    <x v="54"/>
    <s v="LA VEGA"/>
    <x v="0"/>
    <x v="0"/>
    <x v="0"/>
    <n v="84634.78"/>
    <n v="1.6732227609316859E-4"/>
    <n v="4"/>
    <x v="0"/>
  </r>
  <r>
    <s v="CONSTRUCCIÓN DE PISO FIRME EN LA LOCALIDAD DE ZACAYAHUAL  EN EL MUNICIPIO DE ZONTECOMATLÁN DE LÓPEZ Y FUENTES"/>
    <n v="206244"/>
    <x v="37"/>
    <s v="ZACAYAHUAL"/>
    <x v="0"/>
    <x v="2"/>
    <x v="0"/>
    <n v="153070.35999999999"/>
    <n v="3.0261886469842196E-4"/>
    <n v="55"/>
    <x v="3"/>
  </r>
  <r>
    <s v="CONSTRUCCION DE CUARTOS DORMITORIO EN LA LOCALIDAD DE COLONIA LA VEGA  DEL MUNICIPIO DE CHUMATLAN"/>
    <n v="206264"/>
    <x v="54"/>
    <s v="COLONIA LA VEGA"/>
    <x v="0"/>
    <x v="0"/>
    <x v="0"/>
    <n v="169269.56"/>
    <n v="3.3464455218633717E-4"/>
    <n v="8"/>
    <x v="0"/>
  </r>
  <r>
    <s v="CONSTRUCCION DE CUARTOS DORMITORIO EN LA LOCALIDAD DE EL ZAPOTE  DEL MUNICIPIO DE CHUMATLAN"/>
    <n v="206325"/>
    <x v="54"/>
    <s v="EL ZAPOTE"/>
    <x v="0"/>
    <x v="0"/>
    <x v="0"/>
    <n v="677078.23"/>
    <n v="1.3385781889754295E-3"/>
    <n v="31"/>
    <x v="0"/>
  </r>
  <r>
    <s v="CONSTRUCCION DE CUARTOS DORMITORIO EN LA LOCALIDAD DE SAN LEONCIO JAMAYA DEL MUNICIPIO DE ESPINAL"/>
    <n v="206328"/>
    <x v="59"/>
    <s v="SAN LEONCIO JAMAYA"/>
    <x v="0"/>
    <x v="0"/>
    <x v="0"/>
    <n v="592443.44999999995"/>
    <n v="1.1712559128822608E-3"/>
    <n v="25"/>
    <x v="0"/>
  </r>
  <r>
    <s v="CONSTRUCCIÓN DE PISO FIRME EN LA LOCALIDAD DE CUEXCONTITLA  EN EL MUNICIPIO DE BENITO JUÁREZ"/>
    <n v="206679"/>
    <x v="34"/>
    <s v="CUEXCONTITLA"/>
    <x v="0"/>
    <x v="0"/>
    <x v="0"/>
    <n v="27830.98"/>
    <n v="5.5021622546941733E-5"/>
    <n v="17"/>
    <x v="3"/>
  </r>
  <r>
    <s v="CONSTRUCCION DE CUARTOS DORMITORIO EN LA LOCALIDAD DE ANAYAL NUMERO DOS DEL MUNICIPIO DE ZOZOCOLCO DE HIDALGO"/>
    <n v="206688"/>
    <x v="60"/>
    <s v=" ANAYAL NUMERO DOS"/>
    <x v="0"/>
    <x v="2"/>
    <x v="0"/>
    <n v="1946599.92"/>
    <n v="3.8484123106030392E-3"/>
    <n v="82"/>
    <x v="0"/>
  </r>
  <r>
    <s v="CONSTRUCCION DE CUARTOS DORMITORIO EN LA LOCALIDAD DE SINAPAN EN EL MUNICIPIO DE SANTIAGO TUXTLA"/>
    <n v="206699"/>
    <x v="57"/>
    <s v="SINAPAN"/>
    <x v="0"/>
    <x v="0"/>
    <x v="0"/>
    <n v="756723.77"/>
    <n v="1.4960367779086022E-3"/>
    <n v="34"/>
    <x v="0"/>
  </r>
  <r>
    <s v="CONSTRUCCIÓN DE PISO FIRME EN LA LOCALIDAD DE EL PARAJE  EN EL MUNICIPIO DE BENITO JUÁREZ"/>
    <n v="206701"/>
    <x v="34"/>
    <s v="EL PARAJE"/>
    <x v="0"/>
    <x v="0"/>
    <x v="0"/>
    <n v="97408.41"/>
    <n v="1.9257563937445771E-4"/>
    <n v="33"/>
    <x v="3"/>
  </r>
  <r>
    <s v="CONSTRUCCION DE CUARTOS DORMITORIO EN LA LOCALIDAD DE COMALTECO DEL MUNICIPIO DE ESPINAL"/>
    <n v="206706"/>
    <x v="59"/>
    <s v="COMALTECO"/>
    <x v="0"/>
    <x v="0"/>
    <x v="0"/>
    <n v="507808.67"/>
    <n v="1.0039336367890924E-3"/>
    <n v="21"/>
    <x v="0"/>
  </r>
  <r>
    <s v="CONSTRUCCIÓN DE PISO FIRME EN LA LOCALIDAD DE EL TERRERO EN EL MUNICIPIO DE BENITO JUÁREZ"/>
    <n v="206711"/>
    <x v="34"/>
    <s v="EL TERRERO"/>
    <x v="0"/>
    <x v="0"/>
    <x v="0"/>
    <n v="111323.9"/>
    <n v="2.2008645064792854E-4"/>
    <n v="39"/>
    <x v="3"/>
  </r>
  <r>
    <s v="CONSTRUCCION DE CUARTOS DORMITORIO EN LA LOCALIDAD DE TRES CRUCES UNO DEL MUNICIPIO DE ZOZOCOLCO DE HIDALGO"/>
    <n v="206717"/>
    <x v="60"/>
    <s v=" TRES CRUCES UNO"/>
    <x v="0"/>
    <x v="2"/>
    <x v="0"/>
    <n v="930982.57"/>
    <n v="1.8405450172549352E-3"/>
    <n v="40"/>
    <x v="0"/>
  </r>
  <r>
    <s v="CONSTRUCCION DE CUARTOS DORMITORIO EN LA LOCALIDAD DE TAPALAPAN EN EL MUNICIPIO DE SANTIAGO TUXTLA"/>
    <n v="206724"/>
    <x v="57"/>
    <s v="TAPALAPAN"/>
    <x v="0"/>
    <x v="0"/>
    <x v="0"/>
    <n v="168160.84"/>
    <n v="3.3245262170633806E-4"/>
    <n v="6"/>
    <x v="0"/>
  </r>
  <r>
    <s v="CONSTRUCCIÓN DE PISO FIRME EN LA LOCALIDAD DE LA LIMA EN EL MUNICIPIO DE BENITO JUÁREZ"/>
    <n v="206725"/>
    <x v="34"/>
    <s v="LA LIMA"/>
    <x v="0"/>
    <x v="0"/>
    <x v="0"/>
    <n v="139154.88"/>
    <n v="2.7510807319487029E-4"/>
    <n v="50"/>
    <x v="3"/>
  </r>
  <r>
    <s v="CONSTRUCCIÓN DE PISO FIRME EN LA LOCALIDAD DE _x000a_OTLAMALACATL EN EL MUNICIPIO DE BENITO JUÁREZ"/>
    <n v="206746"/>
    <x v="34"/>
    <s v="OTLAMALACATL"/>
    <x v="0"/>
    <x v="0"/>
    <x v="0"/>
    <n v="97408.41"/>
    <n v="1.9257563937445771E-4"/>
    <n v="33"/>
    <x v="3"/>
  </r>
  <r>
    <s v="CONSTRUCCIÓN DE PISO FIRME EN LA LOCALIDAD DE _x000a_PRIMO VERDAD SAN MIGUEL EN EL MUNICIPIO DE BENITO JUÁREZ"/>
    <n v="206773"/>
    <x v="34"/>
    <s v="PRIMO VERDAD (SAN MIGUEL)"/>
    <x v="0"/>
    <x v="0"/>
    <x v="0"/>
    <n v="125239.39"/>
    <n v="2.475972619213994E-4"/>
    <n v="33"/>
    <x v="3"/>
  </r>
  <r>
    <s v="CONSTRUCCION DE CUARTOS DORMITORIO EN LA LOCALIDAD DE LAZARO CARDENAS(SANTANA)  DEL MUNICIPIO DE CHUMATLAN"/>
    <n v="206807"/>
    <x v="54"/>
    <s v="LAZARO CARDENAS (SANTANA)"/>
    <x v="0"/>
    <x v="0"/>
    <x v="0"/>
    <n v="677078.23"/>
    <n v="1.3385781889754295E-3"/>
    <n v="31"/>
    <x v="0"/>
  </r>
  <r>
    <s v="CONSTRUCCIÓN DE PISO FIRME EN LA LOCALIDAD DE _x000a_TENANTITLA  EN EL MUNICIPIO DE BENITO JUÁREZ"/>
    <n v="206823"/>
    <x v="34"/>
    <s v="TENANTITLA"/>
    <x v="0"/>
    <x v="0"/>
    <x v="0"/>
    <n v="974084.1"/>
    <n v="1.9257563937445769E-3"/>
    <n v="322"/>
    <x v="3"/>
  </r>
  <r>
    <s v="CONSTRUCCION DE CUARTOS DORMITORIO EN LA LOCALIDAD DE VISTA HERMOSA EN EL MUNICIPIO DE SANTIAGO TUXTLA"/>
    <n v="206846"/>
    <x v="57"/>
    <s v="VISTA HERMOSA"/>
    <x v="0"/>
    <x v="0"/>
    <x v="0"/>
    <n v="420402.1"/>
    <n v="8.3113155426584517E-4"/>
    <n v="19"/>
    <x v="0"/>
  </r>
  <r>
    <s v="CONSTRUCCION DE CUARTOS DORMITORIO EN LA LOCALIDAD DE ZAPOTAL DEL MUNICIPIO DE ZOZOCOLCO DE HIDALGO"/>
    <n v="206927"/>
    <x v="60"/>
    <s v="ZAPOTAL"/>
    <x v="0"/>
    <x v="2"/>
    <x v="0"/>
    <n v="1354156.47"/>
    <n v="2.6771563977207782E-3"/>
    <n v="50"/>
    <x v="0"/>
  </r>
  <r>
    <s v="CONSTRUCCION DE CUARTOS DORMITORIO EN LA LOCALIDAD DE MELCHOR OCAMPO DEL MUNICIPIO DE ESPINAL"/>
    <n v="206960"/>
    <x v="59"/>
    <s v="MELCHOR OCAMPO"/>
    <x v="0"/>
    <x v="0"/>
    <x v="0"/>
    <n v="846347.79"/>
    <n v="1.6732227411617668E-3"/>
    <n v="38"/>
    <x v="0"/>
  </r>
  <r>
    <s v="CONSTRUCCION DE CUARTOS DORMITORIO EN LA LOCALIDAD DE CAXUXUMAN DEL MUNICIPIO DE ZOZOCOLCO DE HIDALGO"/>
    <n v="206974"/>
    <x v="60"/>
    <s v="CAXUXUMAN"/>
    <x v="0"/>
    <x v="2"/>
    <x v="0"/>
    <n v="930982.57"/>
    <n v="1.8405450172549352E-3"/>
    <n v="40"/>
    <x v="0"/>
  </r>
  <r>
    <s v="CONSTRUCCION DE CUARTOS DORMITORIO EN LA LOCALIDAD DE TLAPACOYAN EN EL MUNICIPIO DE SANTIAGO TUXTLA "/>
    <n v="206991"/>
    <x v="57"/>
    <s v="TLAPACOYAN"/>
    <x v="1"/>
    <x v="0"/>
    <x v="0"/>
    <n v="84080.42"/>
    <n v="1.6622631085316903E-4"/>
    <n v="3"/>
    <x v="0"/>
  </r>
  <r>
    <s v="CONSTRUCCION DE CUARTOS DORMITORIO EN LA LOCALIDAD DE BUENAVISTA  DEL MUNICIPIO DE ESPINAL"/>
    <n v="207010"/>
    <x v="59"/>
    <s v="BUENAVISTA"/>
    <x v="0"/>
    <x v="0"/>
    <x v="0"/>
    <n v="846347.79"/>
    <n v="1.6732227411617668E-3"/>
    <n v="38"/>
    <x v="0"/>
  </r>
  <r>
    <s v="CONSTRUCCION DE CUARTOS DORMITORIO EN LA LOCALIDAD DE ZOZOCOLCO DE HIDALGO DEL MUNICIPIO DE ZOZOCOLCO DE HIDALGO"/>
    <n v="207032"/>
    <x v="60"/>
    <s v="ZOZOCOLCO DE HIDALGO"/>
    <x v="1"/>
    <x v="2"/>
    <x v="0"/>
    <n v="2031234.72"/>
    <n v="4.0157346262360465E-3"/>
    <n v="82"/>
    <x v="0"/>
  </r>
  <r>
    <s v="CONSTRUCCION DE CUARTOS DORMITORIO EN LA LOCALIDAD DE SANTIAGO TUXTLA EN EL MUNICIPIO DE SANTIAGO TUXTLA"/>
    <n v="207082"/>
    <x v="57"/>
    <s v="SANTIAGO TUXTLA"/>
    <x v="1"/>
    <x v="0"/>
    <x v="0"/>
    <n v="84080.42"/>
    <n v="1.6622631085316903E-4"/>
    <n v="3"/>
    <x v="0"/>
  </r>
  <r>
    <s v="CONSTRUCCION DE CUARTOS DORMITORIO EN LA LOCALIDAD DE HUAPALA DEL MUNICIPIO DE LAS MINAS"/>
    <n v="207099"/>
    <x v="61"/>
    <s v="HUAPALA"/>
    <x v="0"/>
    <x v="0"/>
    <x v="0"/>
    <n v="652563.86465719994"/>
    <n v="1.290113486802909E-3"/>
    <n v="29"/>
    <x v="0"/>
  </r>
  <r>
    <s v="CONSTRUCCIÓN DE PISO FIRME EN LA LOCALIDAD DE _x000a_TLATLAPANGO GRANDE  EN EL MUNICIPIO DE BENITO JUÁREZ"/>
    <n v="207176"/>
    <x v="34"/>
    <s v="TLATLAPANGO GRANDE"/>
    <x v="0"/>
    <x v="0"/>
    <x v="0"/>
    <n v="194816.83"/>
    <n v="3.8515129851883452E-4"/>
    <n v="50"/>
    <x v="3"/>
  </r>
  <r>
    <s v="CONSTRUCCION DE CUARTOS DORMITORIO EN LA LOCALIDAD DE TRES ZAPOTES EN EL MUNICIPIO DE SANTIAGO TUXTLA"/>
    <n v="207221"/>
    <x v="57"/>
    <s v="TRES ZAPOTES"/>
    <x v="1"/>
    <x v="0"/>
    <x v="0"/>
    <n v="252241.26"/>
    <n v="4.9867893255950717E-4"/>
    <n v="9"/>
    <x v="0"/>
  </r>
  <r>
    <s v="CONSTRUCCIÓN DE PISO FIRME EN LA LOCALIDAD DE _x000a_TZICATIPA EN EL MUNICIPIO DE BENITO JUÁREZ"/>
    <n v="207245"/>
    <x v="34"/>
    <s v="TZICATIPA"/>
    <x v="0"/>
    <x v="0"/>
    <x v="0"/>
    <n v="13915.49"/>
    <n v="2.7510811273470866E-5"/>
    <n v="10"/>
    <x v="3"/>
  </r>
  <r>
    <s v="CONSTRUCCIÓN DE PISO FIRME EN LA LOCALIDAD DE _x000a_AMATEPEC    EN EL MUNICIPIO DE ILAMATLAN"/>
    <n v="207349"/>
    <x v="35"/>
    <s v="AMATEPEC"/>
    <x v="0"/>
    <x v="2"/>
    <x v="0"/>
    <n v="83492.929999999993"/>
    <n v="1.65064847870906E-4"/>
    <n v="21"/>
    <x v="3"/>
  </r>
  <r>
    <s v="CONSTRUCCION DE CUARTOS DORMITORIO EN LA LOCALIDAD DE TRES ZAPOTES EN EL MUNICIPIO DE SANTIAGO TUXTLA"/>
    <n v="207371"/>
    <x v="57"/>
    <s v="TRES ZAPOTES"/>
    <x v="1"/>
    <x v="0"/>
    <x v="0"/>
    <n v="168160.84"/>
    <n v="3.3245262170633806E-4"/>
    <n v="6"/>
    <x v="0"/>
  </r>
  <r>
    <s v="CONSTRUCCIÓN DE PISO FIRME EN LA LOCALIDAD DE _x000a_CHAHUATLAN    EN EL MUNICIPIO DE ILAMATLAN"/>
    <n v="207394"/>
    <x v="35"/>
    <s v=" CHAHUATLAN"/>
    <x v="0"/>
    <x v="2"/>
    <x v="0"/>
    <n v="250478.78"/>
    <n v="4.951945238427988E-4"/>
    <n v="79"/>
    <x v="3"/>
  </r>
  <r>
    <s v="CONSTRUCCIÓN DE PISO FIRME EN LA LOCALIDAD DE _x000a_COACOACO   EN EL MUNICIPIO DE ILAMATLAN"/>
    <n v="207430"/>
    <x v="35"/>
    <s v="COACOACO"/>
    <x v="0"/>
    <x v="2"/>
    <x v="0"/>
    <n v="166985.85"/>
    <n v="3.3012967597189285E-4"/>
    <n v="43"/>
    <x v="3"/>
  </r>
  <r>
    <s v="CONSTRUCCION DE CUARTOS DORMITORIO EN LA LOCALIDAD DE MOLINILLO DEL MUNICIPIO DE LAS MINAS"/>
    <n v="207431"/>
    <x v="61"/>
    <s v="MOLINILLO"/>
    <x v="0"/>
    <x v="0"/>
    <x v="0"/>
    <n v="978845.79698579991"/>
    <n v="1.9351702302043635E-3"/>
    <n v="43"/>
    <x v="0"/>
  </r>
  <r>
    <s v="CONSTRUCCION DE CUARTOS DORMITORIO EN LA LOCALIDAD DE CEBADILLA CHICA EN EL MUNICIPIO DE SAN ANDRES TUXTLA"/>
    <n v="207443"/>
    <x v="62"/>
    <s v="CEBADILLA CHICA"/>
    <x v="0"/>
    <x v="4"/>
    <x v="0"/>
    <n v="84080.42"/>
    <n v="1.6622631085316903E-4"/>
    <n v="3"/>
    <x v="0"/>
  </r>
  <r>
    <s v="CONSTRUCCIÓN DE PISO FIRME EN LA LOCALIDAD DE _x000a_CONQUEXTLA   EN EL MUNICIPIO DE ILAMATLAN"/>
    <n v="207488"/>
    <x v="35"/>
    <s v="CONQUEXTLA"/>
    <x v="0"/>
    <x v="2"/>
    <x v="0"/>
    <n v="236563.29"/>
    <n v="4.6768371256932797E-4"/>
    <n v="61"/>
    <x v="3"/>
  </r>
  <r>
    <s v="CONSTRUCCION DE CUARTOS DORMITORIO EN LA LOCALIDAD DE PUEBLO NUEVO DEL MUNICIPIO DE LAS MINAS"/>
    <n v="207503"/>
    <x v="61"/>
    <s v="PUEBLO NUEVO"/>
    <x v="0"/>
    <x v="0"/>
    <x v="0"/>
    <n v="815704.83082150004"/>
    <n v="1.6126418585036366E-3"/>
    <n v="36"/>
    <x v="0"/>
  </r>
  <r>
    <s v="CONSTRUCCIÓN DE PISO FIRME EN LA LOCALIDAD DE _x000a_HUITZTIPAN GRANDE  EN EL MUNICIPIO DE ILAMATLAN"/>
    <n v="207529"/>
    <x v="35"/>
    <s v="HUITZTIPAN"/>
    <x v="0"/>
    <x v="2"/>
    <x v="0"/>
    <n v="13915.49"/>
    <n v="2.7510811273470866E-5"/>
    <n v="10"/>
    <x v="3"/>
  </r>
  <r>
    <s v="CONSTRUCCION DE CUARTOS DORMITORIO EN LA LOCALIDAD DE BARRIO DE SANTIAGO DEL MUNICIPIO DE TONAYAN"/>
    <n v="207593"/>
    <x v="63"/>
    <s v="BARRIO DE SANTIAGO"/>
    <x v="0"/>
    <x v="0"/>
    <x v="0"/>
    <n v="163140.96616429999"/>
    <n v="3.2252837170072726E-4"/>
    <n v="7"/>
    <x v="0"/>
  </r>
  <r>
    <s v="CONSTRUCCION DE CUARTOS DORMITORIO EN LA LOCALIDAD DE CEBADILLA GRANDE EN EL MUNICIPIO DE SAN ANDRES TUXTLA"/>
    <n v="207601"/>
    <x v="62"/>
    <s v="CEBADILLA GRANDE"/>
    <x v="0"/>
    <x v="4"/>
    <x v="0"/>
    <n v="84080.42"/>
    <n v="1.6622631085316903E-4"/>
    <n v="3"/>
    <x v="0"/>
  </r>
  <r>
    <s v="CONSTRUCCIÓN DE PISO FIRME EN LA LOCALIDAD DE _x000a_ILAMATLAN   EN EL MUNICIPIO DE ILAMATLAN"/>
    <n v="207625"/>
    <x v="35"/>
    <s v="ILAMATLAN"/>
    <x v="1"/>
    <x v="2"/>
    <x v="0"/>
    <n v="13915.49"/>
    <n v="2.7510811273470866E-5"/>
    <n v="10"/>
    <x v="3"/>
  </r>
  <r>
    <s v="CONSTRUCCION DE CUARTOS DORMITORIO EN LA LOCALIDAD DE CRUZ VERDE  DEL MUNICIPIO DE TONAYAN"/>
    <n v="207688"/>
    <x v="63"/>
    <s v="CRUZ VERDE"/>
    <x v="0"/>
    <x v="0"/>
    <x v="0"/>
    <n v="163140.96616429999"/>
    <n v="3.2252837170072726E-4"/>
    <n v="7"/>
    <x v="0"/>
  </r>
  <r>
    <s v="CONSTRUCCION DE CUARTOS DORMITORIO EN LA LOCALIDAD DE DOS POCITOS DEL MUNICIPIO DE TONAYAN"/>
    <n v="207891"/>
    <x v="63"/>
    <s v="DOS POCITOS"/>
    <x v="0"/>
    <x v="0"/>
    <x v="0"/>
    <n v="326281.93232859997"/>
    <n v="6.4505674340145452E-4"/>
    <n v="14"/>
    <x v="0"/>
  </r>
  <r>
    <s v="CONSTRUCCION DE CUARTOS DORMITORIO EN LA LOCALIDAD DE IXTAPAN DEL MUNICIPIO DE TONAYAN"/>
    <n v="207944"/>
    <x v="63"/>
    <s v="IXTAPAN"/>
    <x v="0"/>
    <x v="0"/>
    <x v="0"/>
    <n v="244711.44924644998"/>
    <n v="4.8379255755109089E-4"/>
    <n v="11"/>
    <x v="0"/>
  </r>
  <r>
    <s v="CONSTRUCCION DE CUARTOS DORMITORIO EN LA LOCALIDAD DE CERRO AMARILLO ABAJO EN EL MUNICIPIO DE SAN ANDRES TUXTLA"/>
    <n v="207983"/>
    <x v="62"/>
    <s v=" CERRO AMARILLO DE ABAJO"/>
    <x v="0"/>
    <x v="4"/>
    <x v="0"/>
    <n v="168160.84"/>
    <n v="3.3245262170633806E-4"/>
    <n v="6"/>
    <x v="0"/>
  </r>
  <r>
    <s v="CONSTRUCCIÓN DE PISO FIRME EN LA LOCALIDAD DE _x000a_PETLACUATLA   EN EL MUNICIPIO DE ILAMATLAN"/>
    <n v="207992"/>
    <x v="35"/>
    <s v=" PETLACUATLA"/>
    <x v="0"/>
    <x v="2"/>
    <x v="0"/>
    <n v="41746.46"/>
    <n v="8.253241405049341E-5"/>
    <n v="25"/>
    <x v="3"/>
  </r>
  <r>
    <s v="CONSTRUCCION DE CUARTOS DORMITORIO EN LA LOCALIDAD DE PUENTEZUELOS DEL MUNICIPIO DE TONAYAN"/>
    <n v="208029"/>
    <x v="63"/>
    <s v="PUENTEZUELOS"/>
    <x v="0"/>
    <x v="0"/>
    <x v="0"/>
    <n v="570993.38157504995"/>
    <n v="1.1288493009525453E-3"/>
    <n v="25"/>
    <x v="0"/>
  </r>
  <r>
    <s v="CONSTRUCCION DE CUARTOS DORMITORIO EN LA LOCALIDAD DE CERRO DE LAS IGUANAS EN EL MUNICIPIO DE SAN ANDRES TUXTLA"/>
    <n v="208030"/>
    <x v="62"/>
    <s v="CERRO DE LAS IGUANAS"/>
    <x v="0"/>
    <x v="4"/>
    <x v="0"/>
    <n v="168160.84"/>
    <n v="3.3245262170633806E-4"/>
    <n v="6"/>
    <x v="0"/>
  </r>
  <r>
    <s v="CONSTRUCCIÓN DE PISO FIRME EN LA LOCALIDAD DE _x000a_SAN GREGORIO   EN EL MUNICIPIO DE ILAMATLAN"/>
    <n v="208049"/>
    <x v="35"/>
    <s v="SAN GREGORIO"/>
    <x v="0"/>
    <x v="2"/>
    <x v="0"/>
    <n v="41746.46"/>
    <n v="8.253241405049341E-5"/>
    <n v="25"/>
    <x v="3"/>
  </r>
  <r>
    <s v="CONSTRUCCIÓN DE PISO FIRME EN LA LOCALIDAD DE _x000a_TECAPA   EN EL MUNICIPIO DE ILAMATLAN"/>
    <n v="208082"/>
    <x v="35"/>
    <s v="TECAPA"/>
    <x v="0"/>
    <x v="2"/>
    <x v="0"/>
    <n v="890591.21"/>
    <n v="1.7606916249533475E-3"/>
    <n v="309"/>
    <x v="3"/>
  </r>
  <r>
    <s v="CONSTRUCCION DE CUARTOS DORMITORIO EN LA LOCALIDAD DE EL HUIDERO EN EL MUNICIPIO DE SAN ANDRES TUXTLA"/>
    <n v="208084"/>
    <x v="62"/>
    <s v="EL HUIDERO"/>
    <x v="0"/>
    <x v="4"/>
    <x v="0"/>
    <n v="840804.19"/>
    <n v="1.6622630887617711E-3"/>
    <n v="38"/>
    <x v="0"/>
  </r>
  <r>
    <s v="CONSTRUCCION DE CUARTOS DORMITORIO EN LA LOCALIDAD DE TEJOCOTAL DEL MUNICIPIO DE TONAYAN"/>
    <n v="208085"/>
    <x v="63"/>
    <s v="TEJOCOTAL"/>
    <x v="0"/>
    <x v="0"/>
    <x v="0"/>
    <n v="489422.89849289996"/>
    <n v="9.6758511510218177E-4"/>
    <n v="22"/>
    <x v="0"/>
  </r>
  <r>
    <s v="CONSTRUCCION DE CUARTOS DORMITORIO EN LA LOCALIDAD DE OHUILAPAN EN EL MUNICIPIO DE SAN ANDRES TUXTLA"/>
    <n v="208120"/>
    <x v="62"/>
    <s v="OHUILAPAN "/>
    <x v="0"/>
    <x v="4"/>
    <x v="0"/>
    <n v="252241.26"/>
    <n v="4.9867893255950717E-4"/>
    <n v="9"/>
    <x v="0"/>
  </r>
  <r>
    <s v="CONSTRUCCIÓN DE PISO FIRME EN LA LOCALIDAD DE _x000a_TLAMACUIMPA   EN EL MUNICIPIO DE ILAMATLAN"/>
    <n v="208121"/>
    <x v="35"/>
    <s v="TLAMACUIMPA"/>
    <x v="0"/>
    <x v="2"/>
    <x v="0"/>
    <n v="41746.46"/>
    <n v="8.253241405049341E-5"/>
    <n v="25"/>
    <x v="3"/>
  </r>
  <r>
    <s v="CONSTRUCCIÓN DE PISO FIRME EN LA LOCALIDAD DE _x000a_TOLTEPEC   EN EL MUNICIPIO DE ILAMATLAN"/>
    <n v="208146"/>
    <x v="35"/>
    <s v="TOLTEPEC"/>
    <x v="0"/>
    <x v="2"/>
    <x v="0"/>
    <n v="208732.31"/>
    <n v="4.1266209002238625E-4"/>
    <n v="70"/>
    <x v="3"/>
  </r>
  <r>
    <s v="CONSTRUCCION DE CUARTOS DORMITORIO EN LA LOCALIDAD DE PUERTA NUEVA XOTEAPAN (PUERTA NUEVA) EN EL MUNICIPIO DE SAN ANDRES TUXTLA"/>
    <n v="208193"/>
    <x v="62"/>
    <s v="PUERTA NUEVA XOTEAPAN (PUERTA NUEVA)"/>
    <x v="0"/>
    <x v="4"/>
    <x v="0"/>
    <n v="1345286.68"/>
    <n v="2.6596208945710276E-3"/>
    <n v="64"/>
    <x v="0"/>
  </r>
  <r>
    <s v="CONSTRUCCIÓN DE PISO FIRME EN LA LOCALIDAD DE _x000a_XOXOCAPA   EN EL MUNICIPIO DE ILAMATLAN"/>
    <n v="208209"/>
    <x v="35"/>
    <s v="XOXOCAPA"/>
    <x v="0"/>
    <x v="2"/>
    <x v="0"/>
    <n v="139154.88"/>
    <n v="2.7510807319487029E-4"/>
    <n v="50"/>
    <x v="3"/>
  </r>
  <r>
    <s v="CONSTRUCCION DE CUARTOS DORMITORIO EN LA LOCALIDAD DE TONAYAN DEL MUNICIPIO DE TONAYAN"/>
    <n v="208220"/>
    <x v="63"/>
    <s v="TONAYAN"/>
    <x v="1"/>
    <x v="0"/>
    <x v="0"/>
    <n v="163140.96616429999"/>
    <n v="3.2252837170072726E-4"/>
    <n v="7"/>
    <x v="0"/>
  </r>
  <r>
    <s v="CONSTRUCCION DE CUARTOS DORMITORIO EN LA LOCALIDAD DE ZACATAL DEL MUNICIPIO DE TONAYAN"/>
    <n v="208252"/>
    <x v="63"/>
    <s v=" ZACATAL"/>
    <x v="0"/>
    <x v="0"/>
    <x v="0"/>
    <n v="407852.41541075002"/>
    <n v="8.0632092925181831E-4"/>
    <n v="18"/>
    <x v="0"/>
  </r>
  <r>
    <s v="CONSTRUCCION DE CUARTOS DORMITORIO EN LA LOCALIDAD DE TEPACAN EN EL MUNICIPIO DE SAN ANDRES TUXTLA"/>
    <n v="208275"/>
    <x v="62"/>
    <s v="TEPANCAN"/>
    <x v="0"/>
    <x v="4"/>
    <x v="0"/>
    <n v="420402.1"/>
    <n v="8.3113155426584517E-4"/>
    <n v="19"/>
    <x v="0"/>
  </r>
  <r>
    <s v="CONSTRUCCION DE CUARTOS DORMITORIO EN LA LOCALIDAD DE ACOCOTA DEL MUNICIPIO DE ACAJETE"/>
    <n v="208287"/>
    <x v="64"/>
    <s v="ACOCOTA"/>
    <x v="0"/>
    <x v="4"/>
    <x v="0"/>
    <n v="815704.83082150004"/>
    <n v="1.6126418585036366E-3"/>
    <n v="36"/>
    <x v="0"/>
  </r>
  <r>
    <s v="CONSTRUCCION DE CUARTOS DORMITORIO EN LA LOCALIDAD DE MAZATEPEC DEL MUNICIPIO DE ACAJETE"/>
    <n v="208309"/>
    <x v="64"/>
    <s v="MAZATEPEC"/>
    <x v="0"/>
    <x v="4"/>
    <x v="0"/>
    <n v="1631409.6616430001"/>
    <n v="3.2252837170072732E-3"/>
    <n v="73"/>
    <x v="0"/>
  </r>
  <r>
    <s v="CONSTRUCCION DE CUARTOS DORMITORIO EN LA LOCALIDAD DE TEXALPAN DE ABAJO EN EL MUNICIPIO DE SAN ANDRES TUXTLA"/>
    <n v="208315"/>
    <x v="62"/>
    <s v="TEXALPAN DE ABAJO"/>
    <x v="0"/>
    <x v="4"/>
    <x v="0"/>
    <n v="1008965.03"/>
    <n v="1.9947157104681095E-3"/>
    <n v="46"/>
    <x v="0"/>
  </r>
  <r>
    <s v="CONSTRUCCION DE CUARTOS DORMITORIO EN LA LOCALIDAD DE SAN ANDRES TUXTLA EN EL MUNICIPIO DE SAN ANDRES TUXTLA"/>
    <n v="208336"/>
    <x v="62"/>
    <s v="SAN ANDRES TUXTLA"/>
    <x v="1"/>
    <x v="4"/>
    <x v="0"/>
    <n v="168160.84"/>
    <n v="3.3245262170633806E-4"/>
    <n v="6"/>
    <x v="0"/>
  </r>
  <r>
    <s v="CONSTRUCCION DE CUARTOS DORMITORIO EN LA LOCALIDAD DE MESA DE LA YERBA DEL MUNICIPIO DE ACAJETE"/>
    <n v="208346"/>
    <x v="64"/>
    <s v="MESA DE LA YERBA"/>
    <x v="0"/>
    <x v="4"/>
    <x v="0"/>
    <n v="326281.93232859997"/>
    <n v="6.4505674340145452E-4"/>
    <n v="14"/>
    <x v="0"/>
  </r>
  <r>
    <s v="CONSTRUCCION DE CUARTOS DORMITORIO EN LA LOCALIDAD DE PUENTECILLAS DEL MUNICIPIO DE ACAJETE"/>
    <n v="208355"/>
    <x v="64"/>
    <s v="PUENTECILLAS"/>
    <x v="0"/>
    <x v="4"/>
    <x v="0"/>
    <n v="1386698.2123965495"/>
    <n v="2.7414911594561809E-3"/>
    <n v="61"/>
    <x v="0"/>
  </r>
  <r>
    <s v="CONSTRUCCION DE CUARTOS DORMITORIO EN LA LOCALIDAD DE SAN ANDRES TUXTLA EN EL MUNICIPIO DE SAN ANDRES TUXTLA"/>
    <n v="208358"/>
    <x v="62"/>
    <s v="SAN ANDRES TUXTLA"/>
    <x v="1"/>
    <x v="4"/>
    <x v="0"/>
    <n v="84080.42"/>
    <n v="1.6622631085316903E-4"/>
    <n v="3"/>
    <x v="0"/>
  </r>
  <r>
    <s v="CONSTRUCCION DE CUARTOS DORMITORIO EN LA LOCALIDAD DE SAN ANDRES TUXTLA EN EL MUNICIPIO DE SAN ANDRES TUXTLA"/>
    <n v="208381"/>
    <x v="62"/>
    <s v="SAN ANDRES TUXTLA"/>
    <x v="1"/>
    <x v="4"/>
    <x v="0"/>
    <n v="168160.84"/>
    <n v="3.3245262170633806E-4"/>
    <n v="6"/>
    <x v="0"/>
  </r>
  <r>
    <s v="CONSTRUCCION DE CUARTOS DORMITORIO EN LA LOCALIDAD DE SAN ANDRES TUXTLA EN EL MUNICIPIO DE SAN ANDRES TUXTLA"/>
    <n v="208396"/>
    <x v="62"/>
    <s v="SAN ANDRES TUXTLA"/>
    <x v="1"/>
    <x v="4"/>
    <x v="0"/>
    <n v="168160.84"/>
    <n v="3.3245262170633806E-4"/>
    <n v="6"/>
    <x v="0"/>
  </r>
  <r>
    <s v="CONSTRUCCIÓN DE CUARTO DORMITORIO LOCALIDAD DE CAMARÓN DE TEJEDA EN EL MUNICIPIO DE CAMARÓN DE TEJEDA"/>
    <n v="208502"/>
    <x v="65"/>
    <s v="CAMARÓN DE TEJEDA"/>
    <x v="1"/>
    <x v="4"/>
    <x v="0"/>
    <n v="83134.62"/>
    <n v="1.6435647189654956E-4"/>
    <n v="4"/>
    <x v="0"/>
  </r>
  <r>
    <s v="CONSTRUCCIÓN DE CUARTO DORMITORIO LOCALIDAD DE CAMARÓN DE TEJEDA EN EL MUNICIPIO DE CAMARÓN DE TEJEDA"/>
    <n v="208512"/>
    <x v="65"/>
    <s v="CAMARÓN DE TEJEDA"/>
    <x v="1"/>
    <x v="4"/>
    <x v="0"/>
    <n v="665076.92000000004"/>
    <n v="1.3148516960927198E-3"/>
    <n v="43"/>
    <x v="0"/>
  </r>
  <r>
    <s v="CONSTRUCCIÓN DE CUARTO DORMITORIO LOCALIDAD DE CAMARÓN DE TEJEDA EN EL MUNICIPIO DE CAMARÓN DE TEJEDA"/>
    <n v="208529"/>
    <x v="65"/>
    <s v="CAMARÓN DE TEJEDA"/>
    <x v="1"/>
    <x v="4"/>
    <x v="0"/>
    <n v="332538.46000000002"/>
    <n v="6.5742584804635992E-4"/>
    <n v="15"/>
    <x v="0"/>
  </r>
  <r>
    <s v="CONSTRUCCIÓN DE CUARTO DORMITORIO LOCALIDAD DE LA MESTIZA EN EL MUNICIPIO DE CAMARÓN DE TEJEDA"/>
    <n v="208544"/>
    <x v="65"/>
    <s v="LA MESTIZA"/>
    <x v="0"/>
    <x v="4"/>
    <x v="0"/>
    <n v="332538.46000000002"/>
    <n v="6.5742584804635992E-4"/>
    <n v="15"/>
    <x v="0"/>
  </r>
  <r>
    <s v="CONSTRUCCIÓN DE CUARTO DORMITORIO LOCALIDAD DE SAN AGUSTÍN EN EL MUNICIPIO DE CAMARÓN DE TEJEDA"/>
    <n v="208552"/>
    <x v="65"/>
    <s v="SAN AGUSTÍN"/>
    <x v="0"/>
    <x v="4"/>
    <x v="0"/>
    <n v="249403.85"/>
    <n v="4.9306939591972957E-4"/>
    <n v="11"/>
    <x v="0"/>
  </r>
  <r>
    <s v="CONSTRUCCIÓN DE CUARTO DORMITORIO LOCALIDAD DE SANTEHUAXQUE EN EL MUNICIPIO DE CAMARÓN DE TEJEDA"/>
    <n v="208561"/>
    <x v="65"/>
    <s v="SANTEHUAXQUE"/>
    <x v="0"/>
    <x v="4"/>
    <x v="0"/>
    <n v="83134.62"/>
    <n v="1.6435647189654956E-4"/>
    <n v="4"/>
    <x v="0"/>
  </r>
  <r>
    <s v="CONSTRUCCIÓN DE PISO FIRME LOCALIDAD DE CAMARÓN DE TEJEDA, EN EL MUNICIPIO DE CAMARÓN DE TEJEDA."/>
    <n v="208588"/>
    <x v="65"/>
    <s v="CAMARÓN DE TEJEDA"/>
    <x v="1"/>
    <x v="4"/>
    <x v="0"/>
    <n v="54057.67"/>
    <n v="1.0687157672877978E-4"/>
    <n v="15"/>
    <x v="3"/>
  </r>
  <r>
    <s v="CONSTRUCCIÓN DE PISO FIRME LOCALIDAD DE CAMARÓN DE TEJEDA, EN EL MUNICIPIO DE CAMARÓN DE TEJEDA."/>
    <n v="208594"/>
    <x v="65"/>
    <s v="CAMARÓN DE TEJEDA"/>
    <x v="1"/>
    <x v="4"/>
    <x v="0"/>
    <n v="13514.42"/>
    <n v="2.6717899124674743E-5"/>
    <n v="4"/>
    <x v="3"/>
  </r>
  <r>
    <s v="CONSTRUCCIÓN DE PISO FIRME LOCALIDAD DE CAMARÓN DE TEJEDA, EN EL MUNICIPIO DE CAMARÓN DE TEJEDA."/>
    <n v="208611"/>
    <x v="65"/>
    <s v="CAMARÓN DE TEJEDA"/>
    <x v="1"/>
    <x v="4"/>
    <x v="0"/>
    <n v="13514.42"/>
    <n v="2.6717899124674743E-5"/>
    <n v="4"/>
    <x v="3"/>
  </r>
  <r>
    <s v="CONSTRUCCIÓN DE PISO FIRME LOCALIDAD DE CAMARÓN DE TEJEDA, EN EL MUNICIPIO DE CAMARÓN DE TEJEDA."/>
    <n v="208617"/>
    <x v="65"/>
    <s v="CAMARÓN DE TEJEDA"/>
    <x v="1"/>
    <x v="4"/>
    <x v="0"/>
    <n v="27028.84"/>
    <n v="5.3435798249349487E-5"/>
    <n v="8"/>
    <x v="3"/>
  </r>
  <r>
    <s v="CONSTRUCCIÓN DE PISO FIRME LOCALIDAD DE CAMARÓN DE TEJEDA, EN EL MUNICIPIO DE CAMARÓN DE TEJEDA."/>
    <n v="208623"/>
    <x v="65"/>
    <s v="CAMARÓN DE TEJEDA"/>
    <x v="1"/>
    <x v="4"/>
    <x v="0"/>
    <n v="54057.67"/>
    <n v="1.0687157672877978E-4"/>
    <n v="15"/>
    <x v="3"/>
  </r>
  <r>
    <s v="CONSTRUCCIÓN DE PISO FIRME LOCALIDAD DE LA MESTIZA, EN EL MUNICIPIO DE CAMARÓN DE TEJEDA."/>
    <n v="208630"/>
    <x v="65"/>
    <s v="LA MESTIZA"/>
    <x v="0"/>
    <x v="4"/>
    <x v="0"/>
    <n v="121629.75999999999"/>
    <n v="2.404610525822343E-4"/>
    <n v="50"/>
    <x v="3"/>
  </r>
  <r>
    <s v="CONSTRUCCIÓN DE PISO FIRME LOCALIDAD DE MATA DE AGUA, EN EL MUNICIPIO DE CAMARÓN DE TEJEDA."/>
    <n v="208632"/>
    <x v="65"/>
    <s v="MATA DE AGUA"/>
    <x v="0"/>
    <x v="4"/>
    <x v="0"/>
    <n v="40543.25"/>
    <n v="8.0153677604105045E-5"/>
    <n v="11"/>
    <x v="3"/>
  </r>
  <r>
    <s v="CONSTRUCCIÓN DE PISO FIRME LOCALIDAD DE PLAN DE OROS, EN EL MUNICIPIO DE CAMARÓN DE TEJEDA."/>
    <n v="208633"/>
    <x v="65"/>
    <s v="PLAN DE OROS"/>
    <x v="0"/>
    <x v="4"/>
    <x v="0"/>
    <n v="27028.84"/>
    <n v="5.3435798249349487E-5"/>
    <n v="8"/>
    <x v="3"/>
  </r>
  <r>
    <s v="CONSTRUCCIÓN DE PISO FIRME LOCALIDAD DE SAN AGUSTÍN, EN EL MUNICIPIO DE CAMARÓN DE TEJEDA."/>
    <n v="208636"/>
    <x v="65"/>
    <s v="SAN AGUSTÍN"/>
    <x v="0"/>
    <x v="4"/>
    <x v="0"/>
    <n v="54057.67"/>
    <n v="1.0687157672877978E-4"/>
    <n v="15"/>
    <x v="3"/>
  </r>
  <r>
    <s v="CONSTRUCCIÓN DE PISO FIRME LOCALIDAD DE SANTEHUAXQUE, EN EL MUNICIPIO DE CAMARÓN DE TEJEDA."/>
    <n v="208637"/>
    <x v="65"/>
    <s v="SANTEHUAXQUE"/>
    <x v="0"/>
    <x v="4"/>
    <x v="0"/>
    <n v="27028.84"/>
    <n v="5.3435798249349487E-5"/>
    <n v="8"/>
    <x v="3"/>
  </r>
  <r>
    <s v="CONSTRUCCION DE CUARTOS DORMITORIO EN LA LOCALIDAD DE LA MANCUERNA DEL MUNICIPIO DE TATATILA"/>
    <n v="208810"/>
    <x v="66"/>
    <s v="LA MANCUERNA"/>
    <x v="0"/>
    <x v="0"/>
    <x v="0"/>
    <n v="652563.86465719994"/>
    <n v="1.290113486802909E-3"/>
    <n v="29"/>
    <x v="0"/>
  </r>
  <r>
    <s v="CONSTRUCCION DE PISO FIRME EN LA LOCALIDAD DE ZOZOCOLCO DE HIDALGO DEL MUNICIPIO DE ZOZOCOLCO DE HIDALGO"/>
    <n v="208840"/>
    <x v="60"/>
    <s v="ZOZOCOLCO DE HIDALGO"/>
    <x v="1"/>
    <x v="2"/>
    <x v="0"/>
    <n v="319507.8"/>
    <n v="6.3166433853223099E-4"/>
    <n v="95"/>
    <x v="3"/>
  </r>
  <r>
    <s v="CONSTRUCCION DE PISO FIRME EN LA LOCALIDAD DE CHUMATLAN DEL MUNICIPIO DE CHUMATLAN"/>
    <n v="208897"/>
    <x v="54"/>
    <s v="CHUMATLAN"/>
    <x v="1"/>
    <x v="0"/>
    <x v="0"/>
    <n v="24577.52"/>
    <n v="4.8589558419427247E-5"/>
    <n v="6"/>
    <x v="3"/>
  </r>
  <r>
    <s v="CONSTRUCCION DE CUARTOS DORMITORIO EN LA LOCALIDAD DE PIEDRA PARADA DEL MUNICIPIO DE TATATILA"/>
    <n v="209075"/>
    <x v="66"/>
    <s v="PIEDRA PARADA"/>
    <x v="0"/>
    <x v="0"/>
    <x v="0"/>
    <n v="815704.83082150004"/>
    <n v="1.6126418585036366E-3"/>
    <n v="36"/>
    <x v="0"/>
  </r>
  <r>
    <s v="CONSTRUCCION DE CUARTOS DORMITORIO EN LA LOCALIDAD DE SAN ANTONIO DE CORDOBA DEL MUNICIPIO DE TATATILA"/>
    <n v="209138"/>
    <x v="66"/>
    <s v="SAN ANTONIO DE CORDOBA"/>
    <x v="0"/>
    <x v="0"/>
    <x v="0"/>
    <n v="734134.34773935005"/>
    <n v="1.4513776726532729E-3"/>
    <n v="32"/>
    <x v="0"/>
  </r>
  <r>
    <s v="CONSTRUCCION DE CUARTOS DORMITORIO EN LA LOCALIDAD DE TENEXPANOYA  DEL MUNICIPIO DE TATATILA"/>
    <n v="209239"/>
    <x v="66"/>
    <s v="TENEXPANOYA"/>
    <x v="0"/>
    <x v="0"/>
    <x v="0"/>
    <n v="244711.44924644998"/>
    <n v="4.8379255755109089E-4"/>
    <n v="11"/>
    <x v="0"/>
  </r>
  <r>
    <s v="CONSTRUCCION DE PISO FIRME EN LA LOCALIDAD DE EL ZAPOTE DEL MUNICIPIO DE CHUMATLAN"/>
    <n v="209273"/>
    <x v="54"/>
    <s v="EL ZAPOTE"/>
    <x v="0"/>
    <x v="0"/>
    <x v="0"/>
    <n v="49155.05"/>
    <n v="9.717913660877369E-5"/>
    <n v="13"/>
    <x v="3"/>
  </r>
  <r>
    <s v="CONSTRUCCION DE PISO FIRME EN LA LOCALIDAD DE BARRIO DE  SANTA CRUZ DEL MUNICIPIO DE  TONAYAN "/>
    <n v="209361"/>
    <x v="63"/>
    <s v="BARRIO DE SANTA CRUZ"/>
    <x v="0"/>
    <x v="0"/>
    <x v="0"/>
    <n v="36539.025600000001"/>
    <n v="7.2237358325011948E-5"/>
    <n v="11"/>
    <x v="3"/>
  </r>
  <r>
    <s v="CONSTRUCCION DE PISO FIRME EN LA LOCALIDAD DE BARRIO DE  SANTIAGO DEL MUNICIPIO DE TONAYAN "/>
    <n v="209632"/>
    <x v="63"/>
    <s v="BARRIO DE SANTIAGO"/>
    <x v="0"/>
    <x v="0"/>
    <x v="0"/>
    <n v="85257.7264"/>
    <n v="1.6855383609169455E-4"/>
    <n v="25"/>
    <x v="3"/>
  </r>
  <r>
    <s v="CONSTRUCCION DE PISO FIRME EN LA LOCALIDAD DE CRUZ VERDE DEL MUNICIPIO DE TONAYAN "/>
    <n v="209961"/>
    <x v="63"/>
    <s v="CRUZ VERDE"/>
    <x v="0"/>
    <x v="0"/>
    <x v="0"/>
    <n v="24359.350400000003"/>
    <n v="4.8158238883341306E-5"/>
    <n v="7"/>
    <x v="3"/>
  </r>
  <r>
    <s v="CONSTRUCCION DE PISO FIRME EN LA LOCALIDAD DE MONTE REAL DEL MUNICIPIO DE TONAYAN "/>
    <n v="210009"/>
    <x v="63"/>
    <s v="MONTE REAL"/>
    <x v="0"/>
    <x v="0"/>
    <x v="0"/>
    <n v="36539.025600000001"/>
    <n v="7.2237358325011948E-5"/>
    <n v="11"/>
    <x v="3"/>
  </r>
  <r>
    <s v="CONSTRUCCION DE PISO FIRME EN LA LOCALIDAD DE PUENTEZUELOS DEL MUNICIPIO DE TONAYAN "/>
    <n v="210040"/>
    <x v="63"/>
    <s v="PUENTEZUELOS"/>
    <x v="0"/>
    <x v="0"/>
    <x v="0"/>
    <n v="73078.051200000002"/>
    <n v="1.444747166500239E-4"/>
    <n v="22"/>
    <x v="3"/>
  </r>
  <r>
    <s v="CONSTRUCCION DE PISO FIRME EN LA LOCALIDAD DE TEJOCOTAL DEL MUNICIPIO DE TONAYAN "/>
    <n v="210104"/>
    <x v="63"/>
    <s v="TEJOCOTAL"/>
    <x v="0"/>
    <x v="0"/>
    <x v="0"/>
    <n v="24359.350400000003"/>
    <n v="4.8158238883341306E-5"/>
    <n v="7"/>
    <x v="3"/>
  </r>
  <r>
    <s v="CONSTRUCCION DE PISO FIRME EN LA LOCALIDAD DE TONAYAN DEL MUNICIPIO DE TONAYAN "/>
    <n v="210152"/>
    <x v="63"/>
    <s v="TONAYAN"/>
    <x v="1"/>
    <x v="0"/>
    <x v="0"/>
    <n v="36539.025600000001"/>
    <n v="7.2237358325011948E-5"/>
    <n v="11"/>
    <x v="3"/>
  </r>
  <r>
    <s v="CONSTRUCCION DE PISO FIRME EN LA LOCALIDAD DE  ZACATAL DEL MUNICIPIO DE TONAYAN "/>
    <n v="210217"/>
    <x v="63"/>
    <s v="ZACATAL"/>
    <x v="0"/>
    <x v="0"/>
    <x v="0"/>
    <n v="73078.051200000002"/>
    <n v="1.444747166500239E-4"/>
    <n v="22"/>
    <x v="3"/>
  </r>
  <r>
    <s v="CONSTRUCCION DE PISO FIRME EN LA LOCALIDAD DE ACOCOTA DEL MUNICIPIO DE ACAJETE"/>
    <n v="210239"/>
    <x v="64"/>
    <s v="ACOCOTA"/>
    <x v="0"/>
    <x v="4"/>
    <x v="0"/>
    <n v="243593.51"/>
    <n v="4.8158240069536457E-4"/>
    <n v="71"/>
    <x v="3"/>
  </r>
  <r>
    <s v="CONSTRUCCION DE PISO FIRME EN LA LOCALIDAD DE MAZATEPEC DEL MUNICIPIO DE ACAJETE"/>
    <n v="210262"/>
    <x v="64"/>
    <s v="MAZATEPEC"/>
    <x v="0"/>
    <x v="4"/>
    <x v="0"/>
    <n v="36539.025600000001"/>
    <n v="7.2237358325011948E-5"/>
    <n v="11"/>
    <x v="3"/>
  </r>
  <r>
    <s v="CONSTRUCCION DE PISO FIRME EN LA LOCALIDAD DE MESA DE LA YERBA DEL MUNICIPIO DE ACAJETE"/>
    <n v="210269"/>
    <x v="64"/>
    <s v="MESA DE LA YERBA"/>
    <x v="0"/>
    <x v="4"/>
    <x v="0"/>
    <n v="97437.401600000012"/>
    <n v="1.9263295553336522E-4"/>
    <n v="29"/>
    <x v="3"/>
  </r>
  <r>
    <s v="CONSTRUCCION DE PISO FIRME EN LA LOCALIDAD DE PUENTECILLAS DEL MUNICIPIO DE ACAJETE"/>
    <n v="210317"/>
    <x v="64"/>
    <s v="PUENTECILLAS"/>
    <x v="0"/>
    <x v="4"/>
    <x v="0"/>
    <n v="36539.025600000001"/>
    <n v="7.2237358325011948E-5"/>
    <n v="11"/>
    <x v="3"/>
  </r>
  <r>
    <s v="CONSTRUCCION DE PISO FIRME EN LA LOCALIDAD DE LA CONCORDIA DEL MUNICIPIO DE TATATILA"/>
    <n v="210328"/>
    <x v="66"/>
    <s v="LA CONCORDIA"/>
    <x v="0"/>
    <x v="0"/>
    <x v="0"/>
    <n v="24359.350400000003"/>
    <n v="4.8158238883341306E-5"/>
    <n v="7"/>
    <x v="3"/>
  </r>
  <r>
    <s v="CONSTRUCCION DE PISO FIRME EN LA LOCALIDAD DE LA MANCUERNA DEL MUNICIPIO DE TATATILA"/>
    <n v="210340"/>
    <x v="66"/>
    <s v="LA MANCUERNA"/>
    <x v="0"/>
    <x v="0"/>
    <x v="0"/>
    <n v="36539.025600000001"/>
    <n v="7.2237358325011948E-5"/>
    <n v="11"/>
    <x v="3"/>
  </r>
  <r>
    <s v="CONSTRUCCION DE PISO FIRME EN LA LOCALIDAD DE PIEDRA PARADA DEL MUNICIPIO DE TATATILA"/>
    <n v="210359"/>
    <x v="66"/>
    <s v="PIEDRA PARADA"/>
    <x v="0"/>
    <x v="0"/>
    <x v="0"/>
    <n v="109617.07680000001"/>
    <n v="2.1671207497503587E-4"/>
    <n v="32"/>
    <x v="3"/>
  </r>
  <r>
    <s v="CONSTRUCCION DE PISO FIRME EN LA LOCALIDAD DE SAN ANTONIO DE CORDOBA DEL MUNICIPIO DE TATATILA"/>
    <n v="210379"/>
    <x v="66"/>
    <s v="SAN ANTONIO DE CORDOBA"/>
    <x v="0"/>
    <x v="0"/>
    <x v="0"/>
    <n v="182695.128"/>
    <n v="3.6118679162505977E-4"/>
    <n v="54"/>
    <x v="3"/>
  </r>
  <r>
    <s v="CONSTRUCCION DE PISO FIRME EN LA LOCALIDAD DE TENEXPANOYA DEL MUNICIPIO DE TATATILA"/>
    <n v="210397"/>
    <x v="66"/>
    <s v="TENEXPANOYA"/>
    <x v="0"/>
    <x v="0"/>
    <x v="0"/>
    <n v="36539.025600000001"/>
    <n v="7.2237358325011948E-5"/>
    <n v="11"/>
    <x v="3"/>
  </r>
  <r>
    <s v="CONSTRUCCION DE CUARTO DORMITORIO EN LA LOCALIDAD DE BARRANCAS  BUENOS AIRES  DEL MUNICIPIO DE COSOLEACAQUE"/>
    <n v="211687"/>
    <x v="67"/>
    <s v="BARRANCAS (BUENOS AIRES)"/>
    <x v="0"/>
    <x v="3"/>
    <x v="0"/>
    <n v="783140.5746566999"/>
    <n v="1.548262587230345E-3"/>
    <n v="32"/>
    <x v="0"/>
  </r>
  <r>
    <s v="CONSTRUCCION DE PISO FIRME EN LA LOCALIDAD DE LAZARO CÁRDENAS (SANTANA) DEL MUNICIPIO DE CHUMATLAN"/>
    <n v="211881"/>
    <x v="54"/>
    <s v="LAZARO CÁRDENAS (SANTANA)"/>
    <x v="0"/>
    <x v="0"/>
    <x v="0"/>
    <n v="233486.47"/>
    <n v="4.616008642943164E-4"/>
    <n v="71"/>
    <x v="3"/>
  </r>
  <r>
    <s v="CONSTRUCCION DE CUARTO DORMITORIO EN LA LOCALIDAD DE COACOTLA  DEL MUNICIPIO DE COSOLEACAQUE"/>
    <n v="211934"/>
    <x v="67"/>
    <s v="COACOTLA"/>
    <x v="1"/>
    <x v="3"/>
    <x v="0"/>
    <n v="2175390.4851575"/>
    <n v="4.3007294089731805E-3"/>
    <n v="89"/>
    <x v="0"/>
  </r>
  <r>
    <s v="CONSTRUCCION DE PISO FIRME EN LA LOCALIDAD DE TOXTLACUAYA  DEL MUNICIPIO DE  LAS VIGAS DE RAMIREZ "/>
    <n v="211952"/>
    <x v="52"/>
    <s v="TOXTLACUAYA"/>
    <x v="0"/>
    <x v="4"/>
    <x v="0"/>
    <n v="86227.660400000008"/>
    <n v="1.7047138777127774E-4"/>
    <n v="25"/>
    <x v="3"/>
  </r>
  <r>
    <s v="CONSTRUCCION DE PISO FIRME EN LA LOCALIDAD DEL ARENAL DEL MUNICIPIO DEL ESPINAL"/>
    <n v="211960"/>
    <x v="59"/>
    <s v="ARENAL"/>
    <x v="0"/>
    <x v="0"/>
    <x v="0"/>
    <n v="147465.14000000001"/>
    <n v="2.9153739005640186E-4"/>
    <n v="44"/>
    <x v="3"/>
  </r>
  <r>
    <s v="CONSTRUCCION DE PISO FIRME  EN LA LOCALIDAD DE  MINATITLÁN  DEL MUNICIPIO DE  COSOLEACAQUE"/>
    <n v="211981"/>
    <x v="67"/>
    <s v="MINATITLÁN"/>
    <x v="1"/>
    <x v="3"/>
    <x v="0"/>
    <n v="24218.9208"/>
    <n v="4.788061069900794E-5"/>
    <n v="6"/>
    <x v="3"/>
  </r>
  <r>
    <s v="CONSTRUCCION DE CUARTO DORMITORIO EN LA LOCALIDAD DE COACOTLA  DEL MUNICIPIO DE COSOLEACAQUE"/>
    <n v="211997"/>
    <x v="67"/>
    <s v="COACOTLA"/>
    <x v="1"/>
    <x v="3"/>
    <x v="0"/>
    <n v="2871515.4404078997"/>
    <n v="5.6769628198445983E-3"/>
    <n v="118"/>
    <x v="0"/>
  </r>
  <r>
    <s v="CONSTRUCCION DE PISO FIRME  EN LA LOCALIDAD DE  MINATITLÁN  DEL MUNICIPIO DE  COSOLEACAQUE."/>
    <n v="212011"/>
    <x v="67"/>
    <s v="MINATITLÁN"/>
    <x v="1"/>
    <x v="3"/>
    <x v="0"/>
    <n v="145313.52479999998"/>
    <n v="2.8728366419404763E-4"/>
    <n v="43"/>
    <x v="3"/>
  </r>
  <r>
    <s v="CONSTRUCCION DE CUARTO DORMITORIO EN LA LOCALIDAD DE COACOTLA  DEL MUNICIPIO DE COSOLEACAQUE"/>
    <n v="212023"/>
    <x v="67"/>
    <s v="COACOTLA"/>
    <x v="1"/>
    <x v="3"/>
    <x v="0"/>
    <n v="3654656.0150645995"/>
    <n v="7.2252254070749424E-3"/>
    <n v="156"/>
    <x v="0"/>
  </r>
  <r>
    <s v="CONSTRUCCION DE PISO FIRME EN LA LOCALIDAD DE BUENAVISTA DEL MUNICIPIO DEL ESPINAL"/>
    <n v="212370"/>
    <x v="59"/>
    <s v="BUENAVISTA"/>
    <x v="0"/>
    <x v="0"/>
    <x v="0"/>
    <n v="86021.33"/>
    <n v="1.7006347423791456E-4"/>
    <n v="22"/>
    <x v="3"/>
  </r>
  <r>
    <s v="CONSTRUCCION DE CUARTOS DORMITORIO EN LA LOCALIDAD DE CERRO DEL AGUACATE  DEL MUNICIPIO DE COLIPA"/>
    <n v="212409"/>
    <x v="68"/>
    <s v=" CERRO DEL AGUACATE"/>
    <x v="0"/>
    <x v="4"/>
    <x v="0"/>
    <n v="838081.5"/>
    <n v="1.6568803526348962E-3"/>
    <n v="35"/>
    <x v="0"/>
  </r>
  <r>
    <s v="CONSTRUCCION DE PISO FIRME  EN LA LOCALIDAD DE  MINATITLÁN  DEL MUNICIPIO DE  COSOLEACAQUE."/>
    <n v="212418"/>
    <x v="67"/>
    <s v="MINATITLÁN"/>
    <x v="1"/>
    <x v="3"/>
    <x v="0"/>
    <n v="12109.4604"/>
    <n v="2.394030534950397E-5"/>
    <n v="3"/>
    <x v="3"/>
  </r>
  <r>
    <s v="CONSTRUCCION DE PISO FIRME  EN LA LOCALIDAD DE  MINATITLÁN  DEL MUNICIPIO DE  COSOLEACAQUE."/>
    <n v="212458"/>
    <x v="67"/>
    <s v="MINATITLÁN"/>
    <x v="1"/>
    <x v="3"/>
    <x v="0"/>
    <n v="48437.8416"/>
    <n v="9.5761221398015881E-5"/>
    <n v="13"/>
    <x v="3"/>
  </r>
  <r>
    <s v="CONSTRUCCION DE PISO FIRME EN LA LOCALIDAD DE EL ERMITAÑO DEL MUNICIPIO DEL ESPINAL"/>
    <n v="212499"/>
    <x v="59"/>
    <s v="EL ERMITAÑO"/>
    <x v="0"/>
    <x v="0"/>
    <x v="0"/>
    <n v="86021.33"/>
    <n v="1.7006347423791456E-4"/>
    <n v="22"/>
    <x v="3"/>
  </r>
  <r>
    <s v="CONSTRUCCION DE PISO FIRME  EN LA LOCALIDAD DE  MINATITLÁN  DEL MUNICIPIO DE  COSOLEACAQUE."/>
    <n v="212573"/>
    <x v="67"/>
    <s v="MINATITLÁN"/>
    <x v="1"/>
    <x v="3"/>
    <x v="0"/>
    <n v="24218.9208"/>
    <n v="4.788061069900794E-5"/>
    <n v="6"/>
    <x v="3"/>
  </r>
  <r>
    <s v="CONSTRUCCION DE PISO FIRME  EN LA LOCALIDAD DE  MONTE ALTO  DEL MUNICIPIO DE  COSOLEACAQUE."/>
    <n v="212624"/>
    <x v="67"/>
    <s v=" MONTE ALTO"/>
    <x v="0"/>
    <x v="3"/>
    <x v="0"/>
    <n v="181641.90599999999"/>
    <n v="3.5910458024255958E-4"/>
    <n v="54"/>
    <x v="3"/>
  </r>
  <r>
    <s v="CONSTRUCCION DE PISO FIRME  EN LA LOCALIDAD DE  OJAPA  DEL MUNICIPIO DE  COSOLEACAQUE."/>
    <n v="212678"/>
    <x v="67"/>
    <s v=" OJAPA"/>
    <x v="0"/>
    <x v="3"/>
    <x v="0"/>
    <n v="36328.381199999996"/>
    <n v="7.1820916048511907E-5"/>
    <n v="9"/>
    <x v="3"/>
  </r>
  <r>
    <s v="CONSTRUCCION DE CUARTOS DORMITORIO EN LA LOCALIDAD DE EL CERRO DEL TIGRE  DEL MUNICIPIO DE COLIPA"/>
    <n v="212690"/>
    <x v="68"/>
    <s v="EL CERRO DEL TIGRE"/>
    <x v="0"/>
    <x v="4"/>
    <x v="0"/>
    <n v="502848.9"/>
    <n v="9.9412821158093782E-4"/>
    <n v="21"/>
    <x v="0"/>
  </r>
  <r>
    <s v="CONSTRUCCION DE CUARTO DORMITORIO EN LA LOCALIDAD DE ISLA  DEL MUNICIPIO DE ISLA"/>
    <n v="212706"/>
    <x v="69"/>
    <s v="ISLA"/>
    <x v="1"/>
    <x v="4"/>
    <x v="0"/>
    <n v="887910.82"/>
    <n v="1.7553925155846298E-3"/>
    <n v="39"/>
    <x v="0"/>
  </r>
  <r>
    <s v="CONSTRUCCION DE PISO FIRME  EN LA LOCALIDAD DE  SAN ANTONIO  DEL MUNICIPIO DE  COSOLEACAQUE."/>
    <n v="212715"/>
    <x v="67"/>
    <s v="SAN ANTONIO"/>
    <x v="0"/>
    <x v="3"/>
    <x v="0"/>
    <n v="36328.381199999996"/>
    <n v="7.1820916048511907E-5"/>
    <n v="9"/>
    <x v="3"/>
  </r>
  <r>
    <s v="CONSTRUCCION DE PISO FIRME  EN LA LOCALIDAD DE  SAN PEDRO MARTIR  DEL MUNICIPIO DE  COSOLEACAQUE."/>
    <n v="212815"/>
    <x v="67"/>
    <s v="SAN PEDRO MARTIR"/>
    <x v="1"/>
    <x v="3"/>
    <x v="0"/>
    <n v="278517.58919999999"/>
    <n v="5.5062702303859136E-4"/>
    <n v="84"/>
    <x v="3"/>
  </r>
  <r>
    <s v="CONSTRUCCION DE PISO FIRME EN LA LOCALIDAD DE SAN FRANCISCO DEL MUNICIPIO DEL ESPINAL"/>
    <n v="212881"/>
    <x v="59"/>
    <s v="SAN FRANCISCO "/>
    <x v="0"/>
    <x v="0"/>
    <x v="0"/>
    <n v="86021.33"/>
    <n v="1.7006347423791456E-4"/>
    <n v="22"/>
    <x v="3"/>
  </r>
  <r>
    <s v="CONSTRUCCION DE PISO FIRME  EN LA LOCALIDAD DE  TULAPAN  DEL MUNICIPIO DE  COSOLEACAQUE."/>
    <n v="212885"/>
    <x v="67"/>
    <s v="TULAPAN"/>
    <x v="0"/>
    <x v="3"/>
    <x v="0"/>
    <n v="96875.683199999999"/>
    <n v="1.9152244279603176E-4"/>
    <n v="29"/>
    <x v="3"/>
  </r>
  <r>
    <s v="CONSTRUCCION DE CUARTOS DORMITORIO EN LA LOCALIDAD DE COLIPA  DEL MUNICIPIO DE COLIPA"/>
    <n v="212907"/>
    <x v="68"/>
    <s v="COLIPA"/>
    <x v="1"/>
    <x v="4"/>
    <x v="0"/>
    <n v="586657.05000000005"/>
    <n v="1.1598162468444274E-3"/>
    <n v="23"/>
    <x v="0"/>
  </r>
  <r>
    <s v="CONSTRUCCION DE CUARTO DORMITORIO EN LA LOCALIDAD DE ISLA  DEL MUNICIPIO DE ISLA"/>
    <n v="212944"/>
    <x v="69"/>
    <s v="ISLA"/>
    <x v="1"/>
    <x v="4"/>
    <x v="0"/>
    <n v="242157.5"/>
    <n v="4.7874342053032422E-4"/>
    <n v="9"/>
    <x v="0"/>
  </r>
  <r>
    <s v="CONSTRUCCION DE PISO FIRME  EN LA LOCALIDAD DE  ZACATAL VICTORIA  DEL MUNICIPIO DE  COSOLEACAQUE."/>
    <n v="212963"/>
    <x v="67"/>
    <s v="ZACATAL VICTORIA"/>
    <x v="0"/>
    <x v="3"/>
    <x v="0"/>
    <n v="48437.8416"/>
    <n v="9.5761221398015881E-5"/>
    <n v="13"/>
    <x v="3"/>
  </r>
  <r>
    <s v="CONSTRUCCION DE PISO FIRME  EN LA LOCALIDAD DE BENIGNO MENDOZA  DEL MUNICIPIO DE  TATAHUICAPAN DE JUAREZ"/>
    <n v="213062"/>
    <x v="70"/>
    <s v="BENIGNO MENDOZA"/>
    <x v="0"/>
    <x v="0"/>
    <x v="0"/>
    <n v="96875.683199999999"/>
    <n v="1.9152244279603176E-4"/>
    <n v="29"/>
    <x v="3"/>
  </r>
  <r>
    <s v="CONSTRUCCION DE PISO FIRME  EN LA LOCALIDAD DE  LUCIO BLANCO  DEL MUNICIPIO DE  TATAHUICAPAN DE JUAREZ"/>
    <n v="213126"/>
    <x v="70"/>
    <s v="LUCIO BLANCO"/>
    <x v="0"/>
    <x v="0"/>
    <x v="0"/>
    <n v="12109.4604"/>
    <n v="2.394030534950397E-5"/>
    <n v="3"/>
    <x v="3"/>
  </r>
  <r>
    <s v="CONSTRUCCION DE CUARTO DORMITORIO EN LA LOCALIDAD DE COSOLEACAQUE  DEL MUNICIPIO DE COSOLEACAQUE"/>
    <n v="213201"/>
    <x v="67"/>
    <s v="COSOLEACAQUE"/>
    <x v="1"/>
    <x v="3"/>
    <x v="0"/>
    <n v="261046.85821890002"/>
    <n v="5.1608752907678177E-4"/>
    <n v="10"/>
    <x v="0"/>
  </r>
  <r>
    <s v="CONSTRUCCION DE CUARTO DORMITORIO EN LA LOCALIDAD DE ISLA  DEL MUNICIPIO DE ISLA"/>
    <n v="213300"/>
    <x v="69"/>
    <s v="ISLA"/>
    <x v="1"/>
    <x v="4"/>
    <x v="0"/>
    <n v="1372225.81"/>
    <n v="2.7128793368753593E-3"/>
    <n v="60"/>
    <x v="0"/>
  </r>
  <r>
    <s v="CONSTRUCCION DE PISO FIRME  EN LA LOCALIDAD DE EL MIRADOR PILAPA DEL MUNICIPIO DE  TATAHUICAPAN DE JUAREZ"/>
    <n v="213438"/>
    <x v="70"/>
    <s v="EL MIRADOR PILAPA"/>
    <x v="0"/>
    <x v="0"/>
    <x v="0"/>
    <n v="169532.44560000001"/>
    <n v="3.3516427489305563E-4"/>
    <n v="51"/>
    <x v="3"/>
  </r>
  <r>
    <s v="CONSTRUCCION DE PISO FIRME  EN LA LOCALIDAD DE FERNANDO LÓPEZ ARIAS  DEL MUNICIPIO DE  TATAHUICAPAN DE JUAREZ"/>
    <n v="213507"/>
    <x v="70"/>
    <s v="FERNANDO LÓPEZ ARIAS"/>
    <x v="0"/>
    <x v="0"/>
    <x v="0"/>
    <n v="72656.762399999992"/>
    <n v="1.4364183209702381E-4"/>
    <n v="21"/>
    <x v="3"/>
  </r>
  <r>
    <s v="CONSTRUCCION DE PISO FIRME EN LA LOCALIDAD DE ZACATE LIMON DEL MUNICIPIO DEL ESPINAL"/>
    <n v="213508"/>
    <x v="59"/>
    <s v="ZACATE LIMON"/>
    <x v="0"/>
    <x v="0"/>
    <x v="0"/>
    <n v="86021.33"/>
    <n v="1.7006347423791456E-4"/>
    <n v="22"/>
    <x v="3"/>
  </r>
  <r>
    <s v="CONSTRUCCION DE CUARTOS DORMITORIO EN LA LOCALIDAD DE COLONIA TEODORO A. DEHESA  DEL MUNICIPIO DE COLIPA"/>
    <n v="213512"/>
    <x v="68"/>
    <s v=" COLONIA TEODORO A DEHESA"/>
    <x v="0"/>
    <x v="4"/>
    <x v="0"/>
    <n v="419040.75"/>
    <n v="8.2844017631744811E-4"/>
    <n v="17"/>
    <x v="0"/>
  </r>
  <r>
    <s v="CONSTRUCCION DE CUARTO DORMITORIO EN LA LOCALIDAD DE COSOLEACAQUE  DEL MUNICIPIO DE COSOLEACAQUE"/>
    <n v="213532"/>
    <x v="67"/>
    <s v="COSOLEACAQUE"/>
    <x v="1"/>
    <x v="3"/>
    <x v="0"/>
    <n v="1479265.5299071001"/>
    <n v="2.9244959981017632E-3"/>
    <n v="63"/>
    <x v="0"/>
  </r>
  <r>
    <s v="CONSTRUCCION DE PISO FIRME  EN LA LOCALIDAD DE GENERAL EMILIANO ZAPATA  DEL MUNICIPIO DE  TATAHUICAPAN DE JUAREZ"/>
    <n v="213550"/>
    <x v="70"/>
    <s v="GENERAL EMILIANO ZAPATA"/>
    <x v="0"/>
    <x v="0"/>
    <x v="0"/>
    <n v="72656.762399999992"/>
    <n v="1.4364183209702381E-4"/>
    <n v="21"/>
    <x v="3"/>
  </r>
  <r>
    <s v="CONSTRUCCION DE CUARTO DORMITORIO EN LA LOCALIDAD DE ISLA  DEL MUNICIPIO DE ISLA"/>
    <n v="213556"/>
    <x v="69"/>
    <s v="ISLA"/>
    <x v="1"/>
    <x v="4"/>
    <x v="0"/>
    <n v="322876.65999999997"/>
    <n v="6.3832454752715275E-4"/>
    <n v="14"/>
    <x v="0"/>
  </r>
  <r>
    <s v="CONSTRUCCION DE CUARTO DORMITORIO EN LA LOCALIDAD DE COSOLEACAQUE  DEL MUNICIPIO DE COSOLEACAQUE"/>
    <n v="213580"/>
    <x v="67"/>
    <s v="COSOLEACAQUE"/>
    <x v="1"/>
    <x v="3"/>
    <x v="0"/>
    <n v="261046.85821890002"/>
    <n v="5.1608752907678177E-4"/>
    <n v="10"/>
    <x v="0"/>
  </r>
  <r>
    <s v="CONSTRUCCION DE PISO FIRME  EN LA LOCALIDAD DE GUADALUPE VICTORIA DEL MUNICIPIO DE  TATAHUICAPAN DE JUAREZ"/>
    <n v="213600"/>
    <x v="70"/>
    <s v="GUADALUPE VICTORIA"/>
    <x v="0"/>
    <x v="0"/>
    <x v="0"/>
    <n v="48437.8416"/>
    <n v="9.5761221398015881E-5"/>
    <n v="13"/>
    <x v="3"/>
  </r>
  <r>
    <s v="CONSTRUCCION DE PISO FIRME  EN LA LOCALIDAD DE HIPOLITO LANDERO DEL MUNICIPIO DE  TATAHUICAPAN DE JUAREZ"/>
    <n v="213648"/>
    <x v="70"/>
    <s v="HIPOLITO LANDERO"/>
    <x v="0"/>
    <x v="0"/>
    <x v="0"/>
    <n v="84766.222800000003"/>
    <n v="1.6758213744652781E-4"/>
    <n v="25"/>
    <x v="3"/>
  </r>
  <r>
    <s v="CONSTRUCCION DE CUARTO DORMITORIO EN LA LOCALIDAD DE ARROYO COLORADO DEL MUNICIPIO DE PLAYA VICENTE."/>
    <n v="213663"/>
    <x v="71"/>
    <s v="ARROYO COLORADO "/>
    <x v="0"/>
    <x v="4"/>
    <x v="0"/>
    <n v="484314.99"/>
    <n v="9.5748682129072923E-4"/>
    <n v="21"/>
    <x v="0"/>
  </r>
  <r>
    <s v="CONSTRUCCION DE PISO FIRME EN LA LOCALIDAD DE ACATZACATL DEL MUNICIPIO DE ZOZOCOLCO DE HIDALGO"/>
    <n v="213672"/>
    <x v="60"/>
    <s v="ACATZACATL"/>
    <x v="0"/>
    <x v="2"/>
    <x v="0"/>
    <n v="135176.38"/>
    <n v="2.6724261084668823E-4"/>
    <n v="41"/>
    <x v="3"/>
  </r>
  <r>
    <s v="CONSTRUCCION DE PISO FIRME  EN LA LOCALIDAD DE LA VALENTINA DEL MUNICIPIO DE  TATAHUICAPAN DE JUAREZ"/>
    <n v="213673"/>
    <x v="70"/>
    <s v="LA VALENTINA"/>
    <x v="0"/>
    <x v="0"/>
    <x v="0"/>
    <n v="193751.3664"/>
    <n v="3.8304488559206352E-4"/>
    <n v="58"/>
    <x v="3"/>
  </r>
  <r>
    <s v="CONSTRUCCION DE PISO FIRME  EN LA LOCALIDAD DE  MAGALLANES  DEL MUNICIPIO DE  TATAHUICAPAN DE JUAREZ"/>
    <n v="213706"/>
    <x v="70"/>
    <s v="MAGALLANES"/>
    <x v="0"/>
    <x v="0"/>
    <x v="0"/>
    <n v="193751.3664"/>
    <n v="3.8304488559206352E-4"/>
    <n v="58"/>
    <x v="3"/>
  </r>
  <r>
    <s v="CONSTRUCCION DE CUARTO DORMITORIO EN LA LOCALIDAD DE COSOLEACAQUE  DEL MUNICIPIO DE COSOLEACAQUE"/>
    <n v="213717"/>
    <x v="67"/>
    <s v="COSOLEACAQUE"/>
    <x v="1"/>
    <x v="3"/>
    <x v="0"/>
    <n v="1827145.06"/>
    <n v="3.6122510177445857E-3"/>
    <n v="3"/>
    <x v="0"/>
  </r>
  <r>
    <s v="CONSTRUCCION DE CUARTO DORMITORIO EN LA LOCALIDAD DE LA FLORENCIA DEL MUNICIPIO DE PLAYA VICENTE."/>
    <n v="213723"/>
    <x v="71"/>
    <s v="LA FLORENCIA"/>
    <x v="0"/>
    <x v="4"/>
    <x v="0"/>
    <n v="807191.65"/>
    <n v="1.5958113688178822E-3"/>
    <n v="37"/>
    <x v="0"/>
  </r>
  <r>
    <s v="CONSTRUCCION DE PISO FIRME EN LA LOCALIDAD DE BUENOS AIRES DEL MUNICIPIO DE ZOZOCOLCO DE HIDALGO"/>
    <n v="213761"/>
    <x v="60"/>
    <s v="BUENOS AIRES"/>
    <x v="0"/>
    <x v="2"/>
    <x v="0"/>
    <n v="36866.28"/>
    <n v="7.2884337629140875E-5"/>
    <n v="9"/>
    <x v="3"/>
  </r>
  <r>
    <s v="CONSTRUCCION DE CUARTOS DORMITORIO EN LA LOCALIDAD DE SAN JUAN DE OCOTILLO  DEL MUNICIPIO DE COLIPA"/>
    <n v="213773"/>
    <x v="68"/>
    <s v="SAN JUAN DE OCOTILLO"/>
    <x v="0"/>
    <x v="4"/>
    <x v="0"/>
    <n v="83808.149999999994"/>
    <n v="1.6568803526348963E-4"/>
    <n v="2"/>
    <x v="0"/>
  </r>
  <r>
    <s v="CONSTRUCCION DE CUARTO DORMITORIO EN LA LOCALIDAD DE LA PETRONILA DEL MUNICIPIO DE PLAYA VICENTE."/>
    <n v="213787"/>
    <x v="71"/>
    <s v="LA PETRONILA"/>
    <x v="0"/>
    <x v="4"/>
    <x v="0"/>
    <n v="726472.49"/>
    <n v="1.4362302418210533E-3"/>
    <n v="33"/>
    <x v="0"/>
  </r>
  <r>
    <s v="CONSTRUCCION DE PISO FIRME  EN LA LOCALIDAD DE  MEZCALAPA  DEL MUNICIPIO DE  TATAHUICAPAN DE JUAREZ"/>
    <n v="213789"/>
    <x v="70"/>
    <s v="MEZCALAPA"/>
    <x v="0"/>
    <x v="0"/>
    <x v="0"/>
    <n v="181641.90599999999"/>
    <n v="3.5910458024255958E-4"/>
    <n v="54"/>
    <x v="3"/>
  </r>
  <r>
    <s v="CONSTRUCCION DE PISO FIRME EN LA LOCALIDAD DE LINDA VISTA DEL MUNICIPIO DE ZOZOCOLCO DE HIDALGO"/>
    <n v="213794"/>
    <x v="60"/>
    <s v="LINDA VISTA"/>
    <x v="0"/>
    <x v="2"/>
    <x v="0"/>
    <n v="98310.09"/>
    <n v="1.9435825344762817E-4"/>
    <n v="27"/>
    <x v="3"/>
  </r>
  <r>
    <s v="CONSTRUCCION DE CUARTO DORMITORIO EN LA LOCALIDAD DE COSOLEACAQUE  DEL MUNICIPIO DE COSOLEACAQUE"/>
    <n v="213806"/>
    <x v="67"/>
    <s v="COSOLEACAQUE"/>
    <x v="1"/>
    <x v="3"/>
    <x v="0"/>
    <n v="957171.81346930005"/>
    <n v="1.8923209399481996E-3"/>
    <n v="40"/>
    <x v="0"/>
  </r>
  <r>
    <s v="CONSTRUCCION DE CUARTO DORMITORIO EN LA LOCALIDAD DE MONTE ALTO  DEL MUNICIPIO DE COSOLEACAQUE"/>
    <n v="213818"/>
    <x v="67"/>
    <s v="MONTE ALTO"/>
    <x v="0"/>
    <x v="3"/>
    <x v="0"/>
    <n v="348062.47762519994"/>
    <n v="6.8811670543570877E-4"/>
    <n v="14"/>
    <x v="0"/>
  </r>
  <r>
    <s v="CONSTRUCCION DE CUARTO DORMITORIO EN LA LOCALIDAD DE SAN PEDRO MARTIR  DEL MUNICIPIO DE COSOLEACAQUE"/>
    <n v="213870"/>
    <x v="67"/>
    <s v="SAN PEDRO MARTIR"/>
    <x v="0"/>
    <x v="3"/>
    <x v="0"/>
    <n v="348062.47762519994"/>
    <n v="6.8811670543570877E-4"/>
    <n v="14"/>
    <x v="0"/>
  </r>
  <r>
    <s v="CONSTRUCCION DE CUARTO DORMITORIO EN LA LOCALIDAD DE TULAPAN  DEL MUNICIPIO DE COSOLEACAQUE"/>
    <n v="213884"/>
    <x v="67"/>
    <s v="TULAPAN"/>
    <x v="0"/>
    <x v="3"/>
    <x v="0"/>
    <n v="696124.95525039989"/>
    <n v="1.3762334108714175E-3"/>
    <n v="29"/>
    <x v="0"/>
  </r>
  <r>
    <s v="CONSTRUCCION DE CUARTO DORMITORIO EN LA LOCALIDAD DE MEZCALAPA  DEL MUNICIPIO DE TATAHUICAPAN DE JUAREZ."/>
    <n v="214369"/>
    <x v="70"/>
    <s v="MEZCALAPA"/>
    <x v="0"/>
    <x v="0"/>
    <x v="0"/>
    <n v="348062.47762519994"/>
    <n v="6.8811670543570877E-4"/>
    <n v="14"/>
    <x v="0"/>
  </r>
  <r>
    <s v="CONSTRUCCION DE CUARTO DORMITORIO EN LA LOCALIDAD DE SAN FRANCISCO AGUA FRIA  DEL MUNICIPIO DE TATAHUICAPAN DE JUAREZ."/>
    <n v="214375"/>
    <x v="70"/>
    <s v="SAN FRANCISCO AGUA FRIA"/>
    <x v="0"/>
    <x v="0"/>
    <x v="0"/>
    <n v="783140.5746566999"/>
    <n v="1.548262587230345E-3"/>
    <n v="32"/>
    <x v="0"/>
  </r>
  <r>
    <s v="CONSTRUCCION DE CUARTO DORMITORIO EN LA LOCALIDAD DE SOCHAPA DE ÁLVARO OBREGÓN  DEL MUNICIPIO DE TATAHUICAPAN DE JUAREZ."/>
    <n v="214385"/>
    <x v="70"/>
    <s v="SOCHAPA DE ÁLVARO OBREGÓN"/>
    <x v="0"/>
    <x v="0"/>
    <x v="0"/>
    <n v="348062.47762519994"/>
    <n v="6.8811670543570877E-4"/>
    <n v="14"/>
    <x v="0"/>
  </r>
  <r>
    <s v="CONSTRUCCION DE CUARTO DORMITORIO EN LA LOCALIDAD DE TATAHUICAPAN  DEL MUNICIPIO DE TATAHUICAPAN DE JUAREZ."/>
    <n v="214390"/>
    <x v="70"/>
    <s v="TATAHUICAPAN"/>
    <x v="1"/>
    <x v="0"/>
    <x v="0"/>
    <n v="261046.85821890002"/>
    <n v="5.1608752907678177E-4"/>
    <n v="10"/>
    <x v="0"/>
  </r>
  <r>
    <s v="CONSTRUCCION DE CUARTO DORMITORIO EN LA LOCALIDAD DE TATAHUICAPAN  DEL MUNICIPIO DE TATAHUICAPAN DE JUAREZ."/>
    <n v="214401"/>
    <x v="70"/>
    <s v="TATAHUICAPAN"/>
    <x v="1"/>
    <x v="0"/>
    <x v="0"/>
    <n v="609109.3358441001"/>
    <n v="1.2042042345124908E-3"/>
    <n v="25"/>
    <x v="0"/>
  </r>
  <r>
    <s v="CONSTRUCCION DE CUARTO DORMITORIO EN LA LOCALIDAD DE TATAHUICAPAN  DEL MUNICIPIO DE TATAHUICAPAN DE JUAREZ."/>
    <n v="214860"/>
    <x v="70"/>
    <s v="TATAHUICAPAN"/>
    <x v="1"/>
    <x v="0"/>
    <x v="0"/>
    <n v="957171.81346930005"/>
    <n v="1.8923209399481996E-3"/>
    <n v="40"/>
    <x v="0"/>
  </r>
  <r>
    <s v="CONSTRUCCION DE PISO FIRME  EN LA LOCALIDAD DE BARRANCAS BUENOS AIRES  DEL MUNICIPIO DE  COSOLEACAQUE."/>
    <n v="214952"/>
    <x v="67"/>
    <s v="BARRANCAS (BUENOS AIRES)"/>
    <x v="0"/>
    <x v="3"/>
    <x v="0"/>
    <n v="121094.60399999999"/>
    <n v="2.3940305349503971E-4"/>
    <n v="36"/>
    <x v="3"/>
  </r>
  <r>
    <s v="CONSTRUCCION DE PISO FIRME  EN LA LOCALIDAD DE COACOTLA  DEL MUNICIPIO DE  COSOLEACAQUE."/>
    <n v="214953"/>
    <x v="67"/>
    <s v="COACOTLA "/>
    <x v="1"/>
    <x v="3"/>
    <x v="0"/>
    <n v="205860.82679999998"/>
    <n v="4.0698519094156747E-4"/>
    <n v="62"/>
    <x v="3"/>
  </r>
  <r>
    <s v="CONSTRUCCION DE PISO FIRME  EN LA LOCALIDAD DE COACOTLA  DEL MUNICIPIO DE  COSOLEACAQUE."/>
    <n v="214955"/>
    <x v="67"/>
    <s v="COACOTLA "/>
    <x v="1"/>
    <x v="3"/>
    <x v="0"/>
    <n v="266408.12880000001"/>
    <n v="5.2668671768908736E-4"/>
    <n v="80"/>
    <x v="3"/>
  </r>
  <r>
    <s v="CONSTRUCCION DE PISO FIRME  EN LA LOCALIDAD DE COACOTLA  DEL MUNICIPIO DE  COSOLEACAQUE."/>
    <n v="214957"/>
    <x v="67"/>
    <s v="COACOTLA "/>
    <x v="1"/>
    <x v="3"/>
    <x v="0"/>
    <n v="375393.27240000002"/>
    <n v="7.4214946583462315E-4"/>
    <n v="113"/>
    <x v="3"/>
  </r>
  <r>
    <s v="CONSTRUCCION DE PISO FIRME  EN LA LOCALIDAD DE COLONIA LUIS DONALDO COLOSIO  DEL MUNICIPIO DE  COSOLEACAQUE."/>
    <n v="214958"/>
    <x v="67"/>
    <s v="COLONIA LUIS DONALDO COLOSIO"/>
    <x v="0"/>
    <x v="3"/>
    <x v="0"/>
    <n v="24218.9208"/>
    <n v="4.788061069900794E-5"/>
    <n v="6"/>
    <x v="3"/>
  </r>
  <r>
    <s v="CONSTRUCCION DE PISO FIRME  EN LA LOCALIDAD DE COSOLEACAQUE  DEL MUNICIPIO DE  COSOLEACAQUE."/>
    <n v="214960"/>
    <x v="67"/>
    <s v="COSOLEACAQUE"/>
    <x v="1"/>
    <x v="3"/>
    <x v="0"/>
    <n v="24218.9208"/>
    <n v="4.788061069900794E-5"/>
    <n v="6"/>
    <x v="3"/>
  </r>
  <r>
    <s v="CONSTRUCCION DE PISO FIRME  EN LA LOCALIDAD DE COSOLEACAQUE  DEL MUNICIPIO DE  COSOLEACAQUE."/>
    <n v="214961"/>
    <x v="67"/>
    <s v="COSOLEACAQUE"/>
    <x v="1"/>
    <x v="3"/>
    <x v="0"/>
    <n v="193751.3664"/>
    <n v="3.8304488559206352E-4"/>
    <n v="58"/>
    <x v="3"/>
  </r>
  <r>
    <s v="CONSTRUCCION DE PISO FIRME  EN LA LOCALIDAD DE COSOLEACAQUE  DEL MUNICIPIO DE  COSOLEACAQUE."/>
    <n v="214962"/>
    <x v="67"/>
    <s v="COSOLEACAQUE"/>
    <x v="1"/>
    <x v="3"/>
    <x v="0"/>
    <n v="48437.8416"/>
    <n v="9.5761221398015881E-5"/>
    <n v="13"/>
    <x v="3"/>
  </r>
  <r>
    <s v="CONSTRUCCION DE PISO FIRME  EN LA LOCALIDAD DE COSOLEACAQUE  DEL MUNICIPIO DE  COSOLEACAQUE."/>
    <n v="214963"/>
    <x v="67"/>
    <s v="COSOLEACAQUE"/>
    <x v="1"/>
    <x v="3"/>
    <x v="0"/>
    <n v="133204.0644"/>
    <n v="2.6334335884454368E-4"/>
    <n v="40"/>
    <x v="3"/>
  </r>
  <r>
    <s v="CONSTRUCCION DE PISO FIRME  EN LA LOCALIDAD DE COSOLEACAQUE  DEL MUNICIPIO DE  COSOLEACAQUE."/>
    <n v="214964"/>
    <x v="67"/>
    <s v="COSOLEACAQUE"/>
    <x v="1"/>
    <x v="3"/>
    <x v="0"/>
    <n v="12109.4604"/>
    <n v="2.394030534950397E-5"/>
    <n v="3"/>
    <x v="3"/>
  </r>
  <r>
    <s v="CONSTRUCCION DE PISO FIRME  EN LA LOCALIDAD DE EL POTRERILLO  DEL MUNICIPIO DE  COSOLEACAQUE."/>
    <n v="214966"/>
    <x v="67"/>
    <s v="EL POTRERILLO"/>
    <x v="0"/>
    <x v="3"/>
    <x v="0"/>
    <n v="36328.381199999996"/>
    <n v="7.1820916048511907E-5"/>
    <n v="9"/>
    <x v="3"/>
  </r>
  <r>
    <s v="CONSTRUCCION DE PISO FIRME EN LA LOCALIDAD DE TAHUAXNI NORTE DEL MUNICIPIO DE ZOZOCOLCO DE HIDALGO"/>
    <n v="215016"/>
    <x v="60"/>
    <s v="TAHUAXNI NORTE"/>
    <x v="0"/>
    <x v="2"/>
    <x v="0"/>
    <n v="380951.61"/>
    <n v="7.5313825435071821E-4"/>
    <n v="117"/>
    <x v="3"/>
  </r>
  <r>
    <s v="CONSTRUCCION DE CUARTOS DORMITORIO EN LA LOCALIDAD DE ADALBERTO TEJEDA DEL MUNICIPIO DE HIDALGOTITLAN"/>
    <n v="215066"/>
    <x v="72"/>
    <s v="ADALBERTO TEJEDA"/>
    <x v="0"/>
    <x v="4"/>
    <x v="0"/>
    <n v="515052.86"/>
    <n v="1.0182553418759534E-3"/>
    <n v="22"/>
    <x v="0"/>
  </r>
  <r>
    <s v="CONSTRUCCION DE CUARTO DORMITORIO EN LA LOCALIDAD DE NUEVO IXCATLAN DEL MUNICIPIO DE PLAYA VICENTE."/>
    <n v="215072"/>
    <x v="71"/>
    <s v="NUEVO IXCATLAN"/>
    <x v="1"/>
    <x v="4"/>
    <x v="0"/>
    <n v="242157.5"/>
    <n v="4.7874342053032422E-4"/>
    <n v="9"/>
    <x v="0"/>
  </r>
  <r>
    <s v="CONSTRUCCION DE CUARTOS DORMITORIO EN LA LOCALIDAD DE CUAUHTÉMOC  DEL MUNICIPIO DE TENOCHTITLAN "/>
    <n v="215092"/>
    <x v="73"/>
    <s v="CUAUHTÉMOC"/>
    <x v="0"/>
    <x v="4"/>
    <x v="0"/>
    <n v="419040.75"/>
    <n v="8.2844017631744811E-4"/>
    <n v="15"/>
    <x v="0"/>
  </r>
  <r>
    <s v="CONSTRUCCION DE PISO FIRME  EN LA LOCALIDAD DE ESTERO DEL PANTANO  DEL MUNICIPIO DE  COSOLEACAQUE."/>
    <n v="215108"/>
    <x v="67"/>
    <s v="ESTERO DEL PANTANO"/>
    <x v="1"/>
    <x v="3"/>
    <x v="0"/>
    <n v="84766.222800000003"/>
    <n v="1.6758213744652781E-4"/>
    <n v="25"/>
    <x v="3"/>
  </r>
  <r>
    <s v="CONSTRUCCION DE PISO FIRME  EN LA LOCALIDAD DE HATO NUEVO  DEL MUNICIPIO DE  COSOLEACAQUE."/>
    <n v="215149"/>
    <x v="67"/>
    <s v="HATO NUEVO"/>
    <x v="0"/>
    <x v="3"/>
    <x v="0"/>
    <n v="72656.762399999992"/>
    <n v="1.4364183209702381E-4"/>
    <n v="21"/>
    <x v="3"/>
  </r>
  <r>
    <s v="CONSTRUCCION DE CUARTOS DORMITORIO EN LA LOCALIDAD DE ARROYO DE LA PALMA DEL MUNICIPIO DE HIDALGOTITLAN"/>
    <n v="215152"/>
    <x v="72"/>
    <s v="ARROYO DE LA PALMA"/>
    <x v="0"/>
    <x v="4"/>
    <x v="0"/>
    <n v="772579.29"/>
    <n v="1.5273830128139303E-3"/>
    <n v="32"/>
    <x v="0"/>
  </r>
  <r>
    <s v="CONSTRUCCION DE PISO FIRME  EN LA LOCALIDAD DE HIBUERAS  DEL MUNICIPIO DE  COSOLEACAQUE."/>
    <n v="215189"/>
    <x v="67"/>
    <s v="HIBUERAS"/>
    <x v="0"/>
    <x v="3"/>
    <x v="0"/>
    <n v="24218.9208"/>
    <n v="4.788061069900794E-5"/>
    <n v="6"/>
    <x v="3"/>
  </r>
  <r>
    <s v="CONSTRUCCION DE CUARTOS DORMITORIO EN LA LOCALIDAD DE EL COLORADO  DEL MUNICIPIO DE TENOCHTITLAN "/>
    <n v="215198"/>
    <x v="73"/>
    <s v="EL COLORADO"/>
    <x v="0"/>
    <x v="4"/>
    <x v="0"/>
    <n v="1592354.86"/>
    <n v="3.1480726897762223E-3"/>
    <n v="71"/>
    <x v="0"/>
  </r>
  <r>
    <s v="CONSTRUCCION DE PISO FIRME  EN LA LOCALIDAD DE JOSÉ F. GUTIERREZ  DEL MUNICIPIO DE  COSOLEACAQUE."/>
    <n v="215222"/>
    <x v="67"/>
    <s v=" JOSÉ F GUTIERREZ"/>
    <x v="0"/>
    <x v="3"/>
    <x v="0"/>
    <n v="121094.60399999999"/>
    <n v="2.3940305349503971E-4"/>
    <n v="36"/>
    <x v="3"/>
  </r>
  <r>
    <s v="CONSTRUCCION DE PISO FIRME EN LA LOCALIDAD DE CERRO DEL AGUACATE DEL MUNICIPIO DE COLIPA"/>
    <n v="215233"/>
    <x v="68"/>
    <s v="CERRO DEL AGUACATE"/>
    <x v="0"/>
    <x v="4"/>
    <x v="0"/>
    <n v="75411.320000000007"/>
    <n v="1.4908757021156417E-4"/>
    <n v="21"/>
    <x v="3"/>
  </r>
  <r>
    <s v="CONSTRUCCION DE PISO FIRME  EN LA LOCALIDAD DE  MINATITLÁN  DEL MUNICIPIO DE  COSOLEACAQUE."/>
    <n v="215261"/>
    <x v="67"/>
    <s v="MINATITLÁN"/>
    <x v="1"/>
    <x v="3"/>
    <x v="0"/>
    <n v="12409.4704"/>
    <n v="2.4533422695005568E-5"/>
    <n v="3"/>
    <x v="3"/>
  </r>
  <r>
    <s v="CONSTRUCCION DE CUARTOS DORMITORIO EN LA LOCALIDAD DE EJIDO MIGUEL HIDALGO DEL MUNICIPIO DE HIDALGOTITLAN"/>
    <n v="215270"/>
    <x v="72"/>
    <s v="EJIDO MIGUEL HIDALGO"/>
    <x v="0"/>
    <x v="4"/>
    <x v="0"/>
    <n v="600895"/>
    <n v="1.1879645589319727E-3"/>
    <n v="25"/>
    <x v="0"/>
  </r>
  <r>
    <s v="CONSTRUCCION DE PISO FIRME EN LA LOCALIDAD DE TLALPILA DEL MUNICIPIO DE ZOZOCOLCO DE HIDALGO"/>
    <n v="215271"/>
    <x v="60"/>
    <s v="TLALPILA"/>
    <x v="0"/>
    <x v="2"/>
    <x v="0"/>
    <n v="110598.85"/>
    <n v="2.1865303265734181E-4"/>
    <n v="33"/>
    <x v="3"/>
  </r>
  <r>
    <s v="CONSTRUCCION DE CUARTO DORMITORIO EN LA LOCALIDAD DE NUEVO IXCATLAN DEL MUNICIPIO DE PLAYA VICENTE."/>
    <n v="215305"/>
    <x v="71"/>
    <s v="NUEVO IXCATLAN"/>
    <x v="1"/>
    <x v="4"/>
    <x v="0"/>
    <n v="968629.98"/>
    <n v="1.9149736425814585E-3"/>
    <n v="44"/>
    <x v="0"/>
  </r>
  <r>
    <s v="CONSTRUCCION DE PISO FIRME  EN LA LOCALIDAD DE  MINATITLÁN  DEL MUNICIPIO DE  COSOLEACAQUE."/>
    <n v="215306"/>
    <x v="67"/>
    <s v="MINATITLÁN"/>
    <x v="1"/>
    <x v="3"/>
    <x v="0"/>
    <n v="24218.9208"/>
    <n v="4.788061069900794E-5"/>
    <n v="6"/>
    <x v="3"/>
  </r>
  <r>
    <s v="CONSTRUCCION DE CUARTOS DORMITORIO EN LA LOCALIDAD DE EL MIRADOR   DEL MUNICIPIO DE TENOCHTITLAN "/>
    <n v="215316"/>
    <x v="73"/>
    <s v="EL MIRADOR"/>
    <x v="0"/>
    <x v="4"/>
    <x v="0"/>
    <n v="167616.29999999999"/>
    <n v="3.3137607052697926E-4"/>
    <n v="5"/>
    <x v="0"/>
  </r>
  <r>
    <s v="CONSTRUCCION DE PISO FIRME  EN LA LOCALIDAD DE  MINATITLÁN  DEL MUNICIPIO DE  COSOLEACAQUE."/>
    <n v="215338"/>
    <x v="67"/>
    <s v="MINATITLÁN"/>
    <x v="1"/>
    <x v="3"/>
    <x v="0"/>
    <n v="12109.4604"/>
    <n v="2.394030534950397E-5"/>
    <n v="3"/>
    <x v="3"/>
  </r>
  <r>
    <s v="CONSTRUCCION DE CUARTOS DORMITORIO EN LA LOCALIDAD DE EMILIANO ZAPATA DEL MUNICIPIO DE HIDALGOTITLAN"/>
    <n v="215342"/>
    <x v="72"/>
    <s v="EMILIANO ZAPATA"/>
    <x v="0"/>
    <x v="4"/>
    <x v="0"/>
    <n v="343368.57"/>
    <n v="6.7883688799399587E-4"/>
    <n v="14"/>
    <x v="0"/>
  </r>
  <r>
    <s v="CONSTRUCCION DE PISO FIRME EN LA LOCALIDAD DE TRES CRUCES UNO DEL MUNICIPIO DE ZOZOCOLCO DE HIDALGO"/>
    <n v="215384"/>
    <x v="60"/>
    <s v="TRES CRUCES UNO"/>
    <x v="0"/>
    <x v="2"/>
    <x v="0"/>
    <n v="73732.570000000007"/>
    <n v="1.4576869502820093E-4"/>
    <n v="21"/>
    <x v="3"/>
  </r>
  <r>
    <s v="CONSTRUCCION DE CUARTOS DORMITORIO EN LA LOCALIDAD DE EL PORVENIR   DEL MUNICIPIO DE TENOCHTITLAN "/>
    <n v="215402"/>
    <x v="73"/>
    <s v="EL PORVENIR"/>
    <x v="0"/>
    <x v="4"/>
    <x v="0"/>
    <n v="251424.45"/>
    <n v="4.9706410579046891E-4"/>
    <n v="9"/>
    <x v="0"/>
  </r>
  <r>
    <s v="CONSTRUCCION DE PISO FIRME EN LA LOCALIDAD DE CERRO GORDO DEL MUNICIPIO DE COLIPA"/>
    <n v="215423"/>
    <x v="68"/>
    <s v="CERRO GORDO"/>
    <x v="0"/>
    <x v="4"/>
    <x v="0"/>
    <n v="75411.320000000007"/>
    <n v="1.4908757021156417E-4"/>
    <n v="21"/>
    <x v="3"/>
  </r>
  <r>
    <s v="CONSTRUCCION DE CUARTO DORMITORIO EN LA LOCALIDAD DE SANTA ROSA DEL MUNICIPIO DE PLAYA VICENTE."/>
    <n v="215439"/>
    <x v="71"/>
    <s v="SANTA ROSA"/>
    <x v="0"/>
    <x v="4"/>
    <x v="0"/>
    <n v="2179417.46"/>
    <n v="4.3086907056932413E-3"/>
    <n v="101"/>
    <x v="0"/>
  </r>
  <r>
    <s v="CONSTRUCCION DE PISO FIRME EN LA LOCALIDAD DE ZAPOTAL DEL MUNICIPIO DE ZOZOCOLCO DE HIDALGO"/>
    <n v="215469"/>
    <x v="60"/>
    <s v="ZAPOTAL"/>
    <x v="0"/>
    <x v="2"/>
    <x v="0"/>
    <n v="430106.66"/>
    <n v="8.5031739095949195E-4"/>
    <n v="132"/>
    <x v="3"/>
  </r>
  <r>
    <s v="CONSTRUCCION DE PISO FIRME EN LA LOCALIDAD DE COLIPA DEL MUNICIPIO DE COLIPA"/>
    <n v="215489"/>
    <x v="68"/>
    <s v="COLIPA"/>
    <x v="1"/>
    <x v="4"/>
    <x v="0"/>
    <n v="25137.11"/>
    <n v="4.9695863327161114E-5"/>
    <n v="8"/>
    <x v="3"/>
  </r>
  <r>
    <s v="CONSTRUCCION DE CUARTOS DORMITORIO EN LA LOCALIDAD DE HIDALGOTITLAN DEL MUNICIPIO DE HIDALGOTITLAN"/>
    <n v="215499"/>
    <x v="72"/>
    <s v="HIDALGOTITLAN"/>
    <x v="1"/>
    <x v="4"/>
    <x v="0"/>
    <n v="171684.29"/>
    <n v="3.3941845388195754E-4"/>
    <n v="7"/>
    <x v="0"/>
  </r>
  <r>
    <s v="CONSTRUCCION DE CUARTOS DORMITORIO EN LA LOCALIDAD DE LA UNIÓN   DEL MUNICIPIO DE TENOCHTITLAN "/>
    <n v="215519"/>
    <x v="73"/>
    <s v="LA UNIÓN"/>
    <x v="0"/>
    <x v="4"/>
    <x v="0"/>
    <n v="670465.19999999995"/>
    <n v="1.325504282107917E-3"/>
    <n v="29"/>
    <x v="0"/>
  </r>
  <r>
    <s v="CONSTRUCCION DE PISO FIRME EN LA LOCALIDAD DE COLIPA DEL MUNICIPIO DE COLIPA"/>
    <n v="215587"/>
    <x v="68"/>
    <s v="COLIPA"/>
    <x v="1"/>
    <x v="4"/>
    <x v="0"/>
    <n v="75411.320000000007"/>
    <n v="1.4908757021156417E-4"/>
    <n v="21"/>
    <x v="3"/>
  </r>
  <r>
    <s v="CONSTRUCCION DE CUARTOS DORMITORIO EN LA LOCALIDAD DE TONALMIL  DEL MUNICIPIO DE TENOCHTITLAN "/>
    <n v="215596"/>
    <x v="73"/>
    <s v="TONALMIL"/>
    <x v="0"/>
    <x v="4"/>
    <x v="0"/>
    <n v="502848.9"/>
    <n v="9.9412821158093782E-4"/>
    <n v="21"/>
    <x v="0"/>
  </r>
  <r>
    <s v="CONSTRUCCION DE CUARTOS DORMITORIO EN LA LOCALIDAD DE HIDALGOTITLAN DEL MUNICIPIO DE HIDALGOTITLAN"/>
    <n v="215652"/>
    <x v="72"/>
    <s v="HIDALGOTITLAN"/>
    <x v="1"/>
    <x v="4"/>
    <x v="0"/>
    <n v="257526.43"/>
    <n v="5.0912767093797668E-4"/>
    <n v="11"/>
    <x v="0"/>
  </r>
  <r>
    <s v="CONSTRUCCION DE CUARTOS DORMITORIO EN LA LOCALIDAD DE HIDALGOTITLAN DEL MUNICIPIO DE HIDALGOTITLAN"/>
    <n v="215764"/>
    <x v="72"/>
    <s v="HIDALGOTITLAN"/>
    <x v="1"/>
    <x v="4"/>
    <x v="0"/>
    <n v="171684.29"/>
    <n v="3.3941845388195754E-4"/>
    <n v="7"/>
    <x v="0"/>
  </r>
  <r>
    <s v="CONSTRUCCION DE PISO FIRME  EN LA LOCALIDAD DE  OCOTAL TEXIZAPAN  DEL MUNICIPIO DE  TATAHUICAPAN DE JUAREZ"/>
    <n v="215879"/>
    <x v="70"/>
    <s v="OCOTAL TEXIZAPAN"/>
    <x v="0"/>
    <x v="0"/>
    <x v="0"/>
    <n v="375393.27240000002"/>
    <n v="7.4214946583462315E-4"/>
    <n v="113"/>
    <x v="3"/>
  </r>
  <r>
    <s v="CONSTRUCCION DE PISO FIRME  EN LA LOCALIDAD DE  PEÑA HERMOSA  DEL MUNICIPIO DE  TATAHUICAPAN DE JUAREZ"/>
    <n v="215939"/>
    <x v="70"/>
    <s v="PEÑA HERMOSA"/>
    <x v="0"/>
    <x v="0"/>
    <x v="0"/>
    <n v="36328.381199999996"/>
    <n v="7.1820916048511907E-5"/>
    <n v="9"/>
    <x v="3"/>
  </r>
  <r>
    <s v="CONSTRUCCION DE CUARTOS DORMITORIO EN LA LOCALIDAD DE IGNACIO ALLENDE CHICO (EL ROBALITO) DEL MUNICIPIO DE HIDALGOTITLAN"/>
    <n v="215957"/>
    <x v="72"/>
    <s v=" IGNACIO ALLENDE CHICO (EL ROBALITO)"/>
    <x v="0"/>
    <x v="4"/>
    <x v="0"/>
    <n v="429210.71"/>
    <n v="8.4854610505001517E-4"/>
    <n v="18"/>
    <x v="0"/>
  </r>
  <r>
    <s v="CONSTRUCCION DE PISO FIRME  EN LA LOCALIDAD DE  PIEDRA LABRADA  DEL MUNICIPIO DE  TATAHUICAPAN DE JUAREZ"/>
    <n v="216005"/>
    <x v="70"/>
    <s v="PIEDRA LABRADA"/>
    <x v="0"/>
    <x v="0"/>
    <x v="0"/>
    <n v="181641.90599999999"/>
    <n v="3.5910458024255958E-4"/>
    <n v="54"/>
    <x v="3"/>
  </r>
  <r>
    <s v="CONSTRUCCION DE CUARTOS DORMITORIO EN LA LOCALIDAD DE TROJILLAS   DEL MUNICIPIO DE TENOCHTITLAN "/>
    <n v="216032"/>
    <x v="73"/>
    <s v=" TROJILLAS"/>
    <x v="0"/>
    <x v="4"/>
    <x v="0"/>
    <n v="502848.9"/>
    <n v="9.9412821158093782E-4"/>
    <n v="21"/>
    <x v="0"/>
  </r>
  <r>
    <s v="CONSTRUCCION DE PISO FIRME  EN LA LOCALIDAD DE  PILAPILLO   DEL MUNICIPIO DE  TATAHUICAPAN DE JUAREZ"/>
    <n v="216062"/>
    <x v="70"/>
    <s v="PILAPILLO"/>
    <x v="0"/>
    <x v="0"/>
    <x v="0"/>
    <n v="254298.6684"/>
    <n v="5.0274641233958336E-4"/>
    <n v="75"/>
    <x v="3"/>
  </r>
  <r>
    <s v="CONSTRUCCION DE PISO FIRME EN LA LOCALIDAD DE COLONIA TEODORO A DEHESA DEL MUNICIPIO DE COLIPA"/>
    <n v="216067"/>
    <x v="68"/>
    <s v="COLONIA TEODORO A DEHESA"/>
    <x v="0"/>
    <x v="4"/>
    <x v="0"/>
    <n v="37705.660000000003"/>
    <n v="7.4543785105782084E-5"/>
    <n v="11"/>
    <x v="3"/>
  </r>
  <r>
    <s v="CONSTRUCCION DE CUARTOS DORMITORIO EN LA LOCALIDAD DE IGNACIO ALLENDE EL GRANDE DEL MUNICIPIO DE HIDALGOTITLAN"/>
    <n v="216084"/>
    <x v="72"/>
    <s v="IGNACIO ALLENDE EL GRANDE"/>
    <x v="0"/>
    <x v="4"/>
    <x v="0"/>
    <n v="1545158.57"/>
    <n v="3.0547660058579413E-3"/>
    <n v="66"/>
    <x v="0"/>
  </r>
  <r>
    <s v="CONSTRUCCION DE PISO FIRME EN LA LOCALIDAD DE ZOZOCOLCO DE GUERRERO DEL MUNICIPIO DE ZOZOCOLCO DE HIDALGO"/>
    <n v="216099"/>
    <x v="60"/>
    <s v="ZOZOCOLCO DE GUERRERO"/>
    <x v="0"/>
    <x v="2"/>
    <x v="0"/>
    <n v="258063.99"/>
    <n v="5.1019042271374367E-4"/>
    <n v="79"/>
    <x v="3"/>
  </r>
  <r>
    <s v="CONSTRUCCION DE CUARTOS DORMITORIO EN LA LOCALIDAD DE TENOCHTITLAN  DEL MUNICIPIO DE TENOCHTITLAN "/>
    <n v="216147"/>
    <x v="73"/>
    <s v="TENOCHTITLAN"/>
    <x v="1"/>
    <x v="4"/>
    <x v="0"/>
    <n v="2514244.5499999998"/>
    <n v="4.9706411567542845E-3"/>
    <n v="111"/>
    <x v="0"/>
  </r>
  <r>
    <s v="CONSTRUCCION DE PISO FIRME  EN LA LOCALIDAD DE  SAN FRANCISCO AGUA FRIA   DEL MUNICIPIO DE  TATAHUICAPAN DE JUAREZ"/>
    <n v="216148"/>
    <x v="70"/>
    <s v="SAN FRANCISCO (AGUA FRIA)"/>
    <x v="0"/>
    <x v="0"/>
    <x v="0"/>
    <n v="108985.1436"/>
    <n v="2.1546274814553573E-4"/>
    <n v="32"/>
    <x v="3"/>
  </r>
  <r>
    <s v="CONSTRUCCION DE PISO FIRME EN LA LOCALIDAD DE EL VENCEDOR DEL MUNICIPIO DE COLIPA"/>
    <n v="216189"/>
    <x v="68"/>
    <s v="EL VENCEDOR"/>
    <x v="0"/>
    <x v="4"/>
    <x v="0"/>
    <n v="25137.11"/>
    <n v="4.9695863327161114E-5"/>
    <n v="8"/>
    <x v="3"/>
  </r>
  <r>
    <s v="CONSTRUCCION DE PISO FIRME  EN LA LOCALIDAD DE  SANTANÓN RODRÍGUEZ  DEL MUNICIPIO DE  TATAHUICAPAN DE JUAREZ"/>
    <n v="216191"/>
    <x v="70"/>
    <s v="SANTANÓN RODRÍGUEZ "/>
    <x v="0"/>
    <x v="0"/>
    <x v="0"/>
    <n v="48437.8416"/>
    <n v="9.5761221398015881E-5"/>
    <n v="13"/>
    <x v="3"/>
  </r>
  <r>
    <s v="CONSTRUCCION DE CUARTOS DORMITORIO EN LA LOCALIDAD DE JAVIER ROJO GOMEZ DEL MUNICIPIO DE HIDALGOTITLAN"/>
    <n v="216237"/>
    <x v="72"/>
    <s v="JAVIER ROJO GOMEZ"/>
    <x v="0"/>
    <x v="4"/>
    <x v="0"/>
    <n v="1373474.29"/>
    <n v="2.7153475717459027E-3"/>
    <n v="58"/>
    <x v="0"/>
  </r>
  <r>
    <s v="CONSTRUCCION DE CUARTOS DORMITORIO EN LA LOCALIDAD DE TENOCHTITLAN  DEL MUNICIPIO DE TENOCHTITLAN "/>
    <n v="216280"/>
    <x v="73"/>
    <s v="TENOCHTITLAN"/>
    <x v="1"/>
    <x v="4"/>
    <x v="0"/>
    <n v="754273.35"/>
    <n v="1.4911923173714066E-3"/>
    <n v="33"/>
    <x v="0"/>
  </r>
  <r>
    <s v="CONSTRUCCION DE PISO FIRME EN LA LOCALIDAD DE LA PAHUA DEL MUNICIPIO DE COLIPA"/>
    <n v="216312"/>
    <x v="68"/>
    <s v="LA PAHUA"/>
    <x v="0"/>
    <x v="4"/>
    <x v="0"/>
    <n v="37705.660000000003"/>
    <n v="7.4543785105782084E-5"/>
    <n v="11"/>
    <x v="3"/>
  </r>
  <r>
    <s v="CONSTRUCCION DE PISO FIRME  EN LA LOCALIDAD DE  SOCHAPA DE ÁLVARO OBREGÓN  DEL MUNICIPIO DE  TATAHUICAPAN DE JUAREZ"/>
    <n v="216315"/>
    <x v="70"/>
    <s v="SOCHAPA DE ÁLVARO OBREGÓN"/>
    <x v="0"/>
    <x v="0"/>
    <x v="0"/>
    <n v="339064.89120000001"/>
    <n v="6.7032854978611126E-4"/>
    <n v="101"/>
    <x v="3"/>
  </r>
  <r>
    <s v="AMPLIACION DE LINEA ELECTRICA EN LA LOCALIDAD NEPOPOALCO DEL MUNICIPIO DE ZONGOLICA"/>
    <n v="216316"/>
    <x v="74"/>
    <s v="NEPOPOALCO"/>
    <x v="0"/>
    <x v="2"/>
    <x v="0"/>
    <n v="858093.27"/>
    <n v="1.696443460201939E-3"/>
    <n v="126"/>
    <x v="4"/>
  </r>
  <r>
    <s v="AMPLIACION DE LINEA ELECTRICA EN LA LOCALIDAD  DE CERRO CHICO DEL MUNICIPIO DE ZONGOLICA"/>
    <n v="216317"/>
    <x v="74"/>
    <s v="CERRO CHICO"/>
    <x v="0"/>
    <x v="2"/>
    <x v="0"/>
    <n v="846214.61"/>
    <n v="1.6729594453780464E-3"/>
    <n v="94"/>
    <x v="4"/>
  </r>
  <r>
    <s v="CONSTRUCCION DE CUARTOS DORMITORIO EN LA LOCALIDAD DE TENOCHTITLAN  DEL MUNICIPIO DE TENOCHTITLAN "/>
    <n v="216339"/>
    <x v="73"/>
    <s v="TENOCHTITLAN"/>
    <x v="1"/>
    <x v="4"/>
    <x v="0"/>
    <n v="83808.149999999994"/>
    <n v="1.6568803526348963E-4"/>
    <n v="2"/>
    <x v="0"/>
  </r>
  <r>
    <s v="AMPLIACION DE LINEA ELECTRICA EN LA LOCALIDAD  DE CUAHUIXTLAHUAC DEL MUNICIPIO DE ZONGOLICA"/>
    <n v="216360"/>
    <x v="74"/>
    <s v="CUAHUIXTLAHUAC"/>
    <x v="0"/>
    <x v="2"/>
    <x v="0"/>
    <n v="814462.91"/>
    <n v="1.61018659107598E-3"/>
    <n v="198"/>
    <x v="4"/>
  </r>
  <r>
    <s v="CONSTRUCCION DE CUARTOS DORMITORIO EN LA LOCALIDAD DE LA ARENA DEL MUNICIPIO DE HIDALGOTITLAN"/>
    <n v="216404"/>
    <x v="72"/>
    <s v="LA ESPERANZA"/>
    <x v="0"/>
    <x v="4"/>
    <x v="0"/>
    <n v="1201790"/>
    <n v="2.3759291178639453E-3"/>
    <n v="50"/>
    <x v="0"/>
  </r>
  <r>
    <s v="CONSTRUCCION DE CUARTOS DORMITORIO EN LA LOCALIDAD DE LA ESPERANZA DEL MUNICIPIO DE HIDALGOTITLAN"/>
    <n v="216435"/>
    <x v="72"/>
    <s v="VICENTE GUERRERO"/>
    <x v="0"/>
    <x v="4"/>
    <x v="0"/>
    <n v="1030105.71"/>
    <n v="2.0365106639819875E-3"/>
    <n v="43"/>
    <x v="0"/>
  </r>
  <r>
    <s v="CONSTRUCCION DE CUARTOS DORMITORIO EN LA LOCALIDAD DE VICENTE GUERRERO DEL MUNICIPIO DE HIDALGOTITLAN"/>
    <n v="216464"/>
    <x v="72"/>
    <s v="LA ARENA"/>
    <x v="0"/>
    <x v="4"/>
    <x v="0"/>
    <n v="343368.57"/>
    <n v="6.7883688799399587E-4"/>
    <n v="14"/>
    <x v="0"/>
  </r>
  <r>
    <s v="CONSTRUCCION DE CUARTOS DORMITORIO EN LA LOCALIDAD DE MESA DE GUADALUPE  DEL MUNICIPIO DE ALTO LUCERO DE GUTIERREZ BARRIOS"/>
    <n v="216925"/>
    <x v="75"/>
    <s v="MESA DE GUADALUPE"/>
    <x v="1"/>
    <x v="3"/>
    <x v="0"/>
    <n v="1257122.26"/>
    <n v="2.4853205487222639E-3"/>
    <n v="56"/>
    <x v="0"/>
  </r>
  <r>
    <s v="CONSTRUCCION DE CUARTOS DORMITORIO EN LA LOCALIDAD DE PALMA SOLA  DEL MUNICIPIO DE ALTO LUCERO DE GUTIERREZ BARRIOS"/>
    <n v="216991"/>
    <x v="75"/>
    <s v="PALMA SOLA"/>
    <x v="1"/>
    <x v="3"/>
    <x v="0"/>
    <n v="2430436.36"/>
    <n v="4.8049530424111178E-3"/>
    <n v="109"/>
    <x v="0"/>
  </r>
  <r>
    <s v="CONSTRUCCION DE PISO FIRME  EN LA LOCALIDAD DE  TATAHUICAPAN  DEL MUNICIPIO DE  TATAHUICAPAN DE JUAREZ"/>
    <n v="217016"/>
    <x v="70"/>
    <s v="TATAHUICAPAN"/>
    <x v="1"/>
    <x v="0"/>
    <x v="0"/>
    <n v="15442.313200000001"/>
    <n v="3.0529328401014118E-5"/>
    <n v="9"/>
    <x v="3"/>
  </r>
  <r>
    <s v="CONSTRUCCION DE CUARTOS DORMITORIO EN LA LOCALIDAD DE EJIDO TEXISTEPEC DEL MUNICIPIO DE TEXISTEPEC"/>
    <n v="217052"/>
    <x v="76"/>
    <s v="EJIDO TEXISTEPEC"/>
    <x v="0"/>
    <x v="4"/>
    <x v="0"/>
    <n v="343368.57"/>
    <n v="6.7883688799399587E-4"/>
    <n v="14"/>
    <x v="0"/>
  </r>
  <r>
    <s v="CONSTRUCCION DE PISO FIRME  EN LA LOCALIDAD DE  TATAHUICAPAN  DEL MUNICIPIO DE  TATAHUICAPAN DE JUAREZ"/>
    <n v="217065"/>
    <x v="70"/>
    <s v="TATAHUICAPAN"/>
    <x v="1"/>
    <x v="0"/>
    <x v="0"/>
    <n v="157422.98520000002"/>
    <n v="3.1122396954355168E-4"/>
    <n v="47"/>
    <x v="3"/>
  </r>
  <r>
    <s v="CONSTRUCCION DE PISO FIRME EN LA LOCALIDAD DE LA PIEDRILLA DEL MUNICIPIO DE COLIPA"/>
    <n v="217066"/>
    <x v="68"/>
    <s v="LA PIEDRILLA"/>
    <x v="0"/>
    <x v="4"/>
    <x v="0"/>
    <n v="50274.21"/>
    <n v="9.9391706884403047E-5"/>
    <n v="15"/>
    <x v="3"/>
  </r>
  <r>
    <s v="CONSTRUCCION DE PISO FIRME EN LA LOCALIDAD DE YECUATLA DEL MUNICIPIO DE YECUATLA "/>
    <n v="217092"/>
    <x v="77"/>
    <s v="YECUATLA"/>
    <x v="1"/>
    <x v="4"/>
    <x v="0"/>
    <n v="100548.43"/>
    <n v="1.9878343353872528E-4"/>
    <n v="29"/>
    <x v="3"/>
  </r>
  <r>
    <s v="CONSTRUCCION DE CUARTOS DORMITORIO EN LA LOCALIDAD DE CARRIZAL  DEL MUNICIPIO DE JUCHIQUE DE FERRER"/>
    <n v="217119"/>
    <x v="78"/>
    <s v="CARRIZAL"/>
    <x v="0"/>
    <x v="4"/>
    <x v="0"/>
    <n v="419040.75"/>
    <n v="8.2844017631744811E-4"/>
    <n v="15"/>
    <x v="0"/>
  </r>
  <r>
    <s v="CONSTRUCCION DE PISO FIRME  EN LA LOCALIDAD DE  TECUANAPA  DEL MUNICIPIO DE  TATAHUICAPAN DE JUAREZ"/>
    <n v="217179"/>
    <x v="70"/>
    <s v="TECUANAPA"/>
    <x v="0"/>
    <x v="0"/>
    <x v="0"/>
    <n v="496487.87639999995"/>
    <n v="9.8155251932966273E-4"/>
    <n v="151"/>
    <x v="3"/>
  </r>
  <r>
    <s v="CONSTRUCCION DE CUARTOS DORMITORIO EN LA LOCALIDAD DE EL CHAPARRAL  DEL MUNICIPIO DE JUCHIQUE DE FERRER"/>
    <n v="217236"/>
    <x v="78"/>
    <s v="EL CHAPARRAL"/>
    <x v="0"/>
    <x v="4"/>
    <x v="0"/>
    <n v="1257122.2569565503"/>
    <n v="2.4853205427053881E-3"/>
    <n v="56"/>
    <x v="0"/>
  </r>
  <r>
    <s v="CONSTRUCCION DE CUARTOS DORMITORIO EN LA LOCALIDAD DE FRANCISCO I. MADERO DEL MUNICIPIO DE TEXISTEPEC"/>
    <n v="217254"/>
    <x v="76"/>
    <s v="FRANCISCO I MADERO"/>
    <x v="0"/>
    <x v="4"/>
    <x v="0"/>
    <n v="858421.43"/>
    <n v="1.6970922298699496E-3"/>
    <n v="36"/>
    <x v="0"/>
  </r>
  <r>
    <s v="CONSTRUCCION DE PISO FIRME EN LA LOCALIDAD DE LAGUNA DE FARFAN DEL MUNICIPIO DE JUCHIQUE DE FERRER."/>
    <n v="217260"/>
    <x v="78"/>
    <s v="LAGUNA DE FARFAN"/>
    <x v="0"/>
    <x v="4"/>
    <x v="0"/>
    <n v="138254.09"/>
    <n v="2.7332721864450736E-4"/>
    <n v="35"/>
    <x v="3"/>
  </r>
  <r>
    <s v="CONSTRUCCION DE PISO FIRME  EN LA LOCALIDAD DE  ÚRSULO GALVÁN  DEL MUNICIPIO DE  TATAHUICAPAN DE JUAREZ"/>
    <n v="217265"/>
    <x v="70"/>
    <s v="ÚRSULO GALVÁN"/>
    <x v="0"/>
    <x v="0"/>
    <x v="0"/>
    <n v="157422.98520000002"/>
    <n v="3.1122396954355168E-4"/>
    <n v="47"/>
    <x v="3"/>
  </r>
  <r>
    <s v="CONSTRUCCION DE PISO FIRME EN LA LOCALIDAD DE YECUATLA DEL MUNICIPIO DE YECUATLA "/>
    <n v="217319"/>
    <x v="77"/>
    <s v="YECUATLA"/>
    <x v="1"/>
    <x v="4"/>
    <x v="0"/>
    <n v="62842.77"/>
    <n v="1.2423964843294319E-4"/>
    <n v="19"/>
    <x v="3"/>
  </r>
  <r>
    <s v="CONSTRUCCION DE PISO FIRME EN LA LOCALIDAD DE CUAUHTEMOC DEL MUNICIPIO DE TENOCHTITLAN"/>
    <n v="217328"/>
    <x v="73"/>
    <s v="CUAUHTEMOC"/>
    <x v="0"/>
    <x v="4"/>
    <x v="0"/>
    <n v="12568.55"/>
    <n v="2.4847921778620963E-5"/>
    <n v="4"/>
    <x v="3"/>
  </r>
  <r>
    <s v="CONSTRUCCION DE CUARTOS DORMITORIO EN LA LOCALIDAD DE LOMA CENTRAL DEL MUNICIPIO DE TEXISTEPEC"/>
    <n v="217362"/>
    <x v="76"/>
    <s v="LOMA CENTRAL"/>
    <x v="0"/>
    <x v="4"/>
    <x v="0"/>
    <n v="515052.86"/>
    <n v="1.0182553418759534E-3"/>
    <n v="22"/>
    <x v="0"/>
  </r>
  <r>
    <s v="CONSTRUCCION DE PISO FIRME  EN LA LOCALIDAD DE  VENUSTIANO CARRANZA  DEL MUNICIPIO DE  TATAHUICAPAN DE JUAREZ"/>
    <n v="217366"/>
    <x v="70"/>
    <s v="VENUSTIANO CARRANZA"/>
    <x v="0"/>
    <x v="0"/>
    <x v="0"/>
    <n v="145313.52479999998"/>
    <n v="2.8728366419404763E-4"/>
    <n v="43"/>
    <x v="3"/>
  </r>
  <r>
    <s v="CONSTRUCCION DE CUARTOS DORMITORIO EN LA LOCALIDAD DE LAGUNA DE FARFÁN   DEL MUNICIPIO DE JUCHIQUE DE FERRER"/>
    <n v="217374"/>
    <x v="78"/>
    <s v="LAGUNA DE FARFAN"/>
    <x v="0"/>
    <x v="4"/>
    <x v="0"/>
    <n v="335232.59999999998"/>
    <n v="6.6275214105395851E-4"/>
    <n v="13"/>
    <x v="0"/>
  </r>
  <r>
    <s v="CONSTRUCCION DE PISO FIRME  EN LA LOCALIDAD DE  ZAPOAPAN  DEL MUNICIPIO DE  TATAHUICAPAN DE JUAREZ"/>
    <n v="217435"/>
    <x v="70"/>
    <s v="ZAPOAPAN"/>
    <x v="0"/>
    <x v="0"/>
    <x v="0"/>
    <n v="108985.1436"/>
    <n v="2.1546274814553573E-4"/>
    <n v="32"/>
    <x v="3"/>
  </r>
  <r>
    <s v="CONSTRUCCION DE CUARTOS DORMITORIO EN LA LOCALIDAD DE SAN LORENZO TENOCHTITLAN DEL MUNICIPIO DE TEXISTEPEC"/>
    <n v="217438"/>
    <x v="76"/>
    <s v="SAN LORENZO TENOCHTITLAN"/>
    <x v="0"/>
    <x v="4"/>
    <x v="0"/>
    <n v="686737.14"/>
    <n v="1.3576737759879917E-3"/>
    <n v="29"/>
    <x v="0"/>
  </r>
  <r>
    <s v="CONSTRUCCION DE PISO FIRME EN LA LOCALIDAD DE LOMA ALTA DEL MUNICIPIO DE JUCHIQUE DE FERRER."/>
    <n v="217450"/>
    <x v="78"/>
    <s v="LOMA ALTA"/>
    <x v="0"/>
    <x v="4"/>
    <x v="0"/>
    <n v="37705.660000000003"/>
    <n v="7.4543785105782084E-5"/>
    <n v="11"/>
    <x v="3"/>
  </r>
  <r>
    <s v="CONSTRUCCION DE CUARTOS DORMITORIO EN LA LOCALIDAD DE PLAN DE LA FLOR  DEL MUNICIPIO DE JUCHIQUE DE FERRER"/>
    <n v="217455"/>
    <x v="78"/>
    <s v="PLAN DE LA FLOR"/>
    <x v="0"/>
    <x v="4"/>
    <x v="0"/>
    <n v="335232.59999999998"/>
    <n v="6.6275214105395851E-4"/>
    <n v="13"/>
    <x v="0"/>
  </r>
  <r>
    <s v="CONSTRUCCION DE PISO FIRME EN LA LOCALIDAD DE YECUATLA DEL MUNICIPIO DE YECUATLA "/>
    <n v="217480"/>
    <x v="77"/>
    <s v="YECUATLA"/>
    <x v="1"/>
    <x v="4"/>
    <x v="0"/>
    <n v="150822.64000000001"/>
    <n v="2.9817514042312834E-4"/>
    <n v="42"/>
    <x v="3"/>
  </r>
  <r>
    <s v="CONSTRUCCION DE CUARTOS DORMITORIO EN LA LOCALIDAD DE TEXISTEPEC DEL MUNICIPIO DE TEXISTEPEC"/>
    <n v="217501"/>
    <x v="76"/>
    <s v="TEXISTEPEC"/>
    <x v="1"/>
    <x v="4"/>
    <x v="0"/>
    <n v="515052.86"/>
    <n v="1.0182553418759534E-3"/>
    <n v="22"/>
    <x v="0"/>
  </r>
  <r>
    <s v="CONSTRUCCION DE CUARTOS DORMITORIO EN LA LOCALIDAD DE SAN ALFONSO  DEL MUNICIPIO DE JUCHIQUE DE FERRER"/>
    <n v="217543"/>
    <x v="78"/>
    <s v="SAN ALFONSO"/>
    <x v="0"/>
    <x v="4"/>
    <x v="0"/>
    <n v="1592354.86"/>
    <n v="3.1480726897762223E-3"/>
    <n v="71"/>
    <x v="0"/>
  </r>
  <r>
    <s v="CONSTRUCCION DE PISO FIRME  EN LA LOCALIDAD DE  ZAPOTITLÁN  DEL MUNICIPIO DE  TATAHUICAPAN DE JUAREZ"/>
    <n v="217563"/>
    <x v="70"/>
    <s v="ZAPOTITLÁN"/>
    <x v="0"/>
    <x v="0"/>
    <x v="0"/>
    <n v="230079.74759999997"/>
    <n v="4.5486580164057542E-4"/>
    <n v="71"/>
    <x v="3"/>
  </r>
  <r>
    <s v="CONSTRUCCION DE PISO FIRME EN LA LOCALIDAD DE PLAN DE LAS HAYAS DEL MUNICIPIO DE JUCHIQUE DE FERRER."/>
    <n v="217580"/>
    <x v="78"/>
    <s v="PLAN DE LAS HAYAS"/>
    <x v="0"/>
    <x v="4"/>
    <x v="0"/>
    <n v="50274.21"/>
    <n v="9.9391706884403047E-5"/>
    <n v="15"/>
    <x v="3"/>
  </r>
  <r>
    <s v="CONSTRUCCION DE PISO FIRME EN LA LOCALIDAD DE EL COLORADO DEL MUNICIPIO DE TENOCHTITLAN"/>
    <n v="217585"/>
    <x v="73"/>
    <s v="EL COLORADO"/>
    <x v="0"/>
    <x v="4"/>
    <x v="0"/>
    <n v="50274.21"/>
    <n v="9.9391706884403047E-5"/>
    <n v="15"/>
    <x v="3"/>
  </r>
  <r>
    <s v="CONSTRUCCION DE PISO FIRME EN LA LOCALIDAD DE YECUATLA DEL MUNICIPIO DE YECUATLA "/>
    <n v="217639"/>
    <x v="77"/>
    <s v="YECUATLA"/>
    <x v="1"/>
    <x v="4"/>
    <x v="0"/>
    <n v="25137.11"/>
    <n v="4.9695863327161114E-5"/>
    <n v="8"/>
    <x v="3"/>
  </r>
  <r>
    <s v="CONSTRUCCION DE CUARTOS DORMITORIO EN LA LOCALIDAD DE SANTA ROSA SUR  DEL MUNICIPIO DE JUCHIQUE DE FERRER"/>
    <n v="217668"/>
    <x v="78"/>
    <s v="SANTA ROSA SUR"/>
    <x v="0"/>
    <x v="4"/>
    <x v="0"/>
    <n v="335232.59999999998"/>
    <n v="6.6275214105395851E-4"/>
    <n v="13"/>
    <x v="0"/>
  </r>
  <r>
    <s v="CONSTRUCCION DE CUARTOS DORMITORIO EN LA LOCALIDAD DE TEXISTEPEC DEL MUNICIPIO DE TEXISTEPEC"/>
    <n v="217674"/>
    <x v="76"/>
    <s v="TEXISTEPEC"/>
    <x v="1"/>
    <x v="4"/>
    <x v="0"/>
    <n v="343368.57"/>
    <n v="6.7883688799399587E-4"/>
    <n v="14"/>
    <x v="0"/>
  </r>
  <r>
    <s v="CONSTRUCCION DE CUARTOS DORMITORIO EN LA LOCALIDAD DE TEXISTEPEC DEL MUNICIPIO DE TEXISTEPEC"/>
    <n v="217745"/>
    <x v="76"/>
    <s v="TEXISTEPEC"/>
    <x v="1"/>
    <x v="4"/>
    <x v="0"/>
    <n v="85842.14"/>
    <n v="1.6970921705601919E-4"/>
    <n v="4"/>
    <x v="0"/>
  </r>
  <r>
    <s v="CONSTRUCCION DE PISO FIRME EN LA LOCALIDAD DE YECUATLA DEL MUNICIPIO DE YECUATLA "/>
    <n v="217784"/>
    <x v="77"/>
    <s v="YECUATLA"/>
    <x v="1"/>
    <x v="4"/>
    <x v="0"/>
    <n v="25137.11"/>
    <n v="4.9695863327161114E-5"/>
    <n v="8"/>
    <x v="3"/>
  </r>
  <r>
    <s v="CONSTRUCCION DE CUARTOS DORMITORIO EN LA LOCALIDAD DE TEXISTEPEC DEL MUNICIPIO DE TEXISTEPEC"/>
    <n v="217927"/>
    <x v="76"/>
    <s v="TEXISTEPEC"/>
    <x v="1"/>
    <x v="4"/>
    <x v="0"/>
    <n v="343368.57"/>
    <n v="6.7883688799399587E-4"/>
    <n v="14"/>
    <x v="0"/>
  </r>
  <r>
    <s v="CONSTRUCCION DE CUARTOS DORMITORIO EN LA LOCALIDAD DE TEXISTEPEC DEL MUNICIPIO DE TEXISTEPEC"/>
    <n v="217998"/>
    <x v="76"/>
    <s v="TEXISTEPEC"/>
    <x v="1"/>
    <x v="4"/>
    <x v="0"/>
    <n v="257526.43"/>
    <n v="5.0912767093797668E-4"/>
    <n v="11"/>
    <x v="0"/>
  </r>
  <r>
    <s v="CONSTRUCCION DE PISO FIRME EN LA LOCALIDAD DE EL MIRADOR DEL MUNICIPIO DE TENOCHTITLAN"/>
    <n v="218219"/>
    <x v="73"/>
    <s v="EL MIRADOR"/>
    <x v="0"/>
    <x v="4"/>
    <x v="0"/>
    <n v="37705.660000000003"/>
    <n v="7.4543785105782084E-5"/>
    <n v="11"/>
    <x v="3"/>
  </r>
  <r>
    <s v="CONSTRUCCION DE PISO FIRME EN LA LOCALIDAD DE ROCA DE ORO DEL MUNICIPIO DE YECUATLA "/>
    <n v="218221"/>
    <x v="77"/>
    <s v="ROCA DE ORO"/>
    <x v="0"/>
    <x v="4"/>
    <x v="0"/>
    <n v="62842.77"/>
    <n v="1.2423964843294319E-4"/>
    <n v="17"/>
    <x v="3"/>
  </r>
  <r>
    <s v="CONSTRUCCION DE PISO FIRME EN LA LOCALIDAD DE PORFIRIO DIAZ(EL NARANJAL) DEL MUNICIPIO DE JUCHIQUE DE FERRER."/>
    <n v="218229"/>
    <x v="78"/>
    <s v="PORFIRIO DIAZ (EL NARANJAL)"/>
    <x v="0"/>
    <x v="4"/>
    <x v="0"/>
    <n v="50274.21"/>
    <n v="9.9391706884403047E-5"/>
    <n v="15"/>
    <x v="3"/>
  </r>
  <r>
    <s v="CONSTRUCCION DE CUARTOS DORMITORIO EN LA LOCALIDAD DE SANTIAGO XIHUITLAN  DEL MUNICIPIO DE JUCHIQUE DE FERRER"/>
    <n v="218247"/>
    <x v="78"/>
    <s v="SANTIAGO XIHUITLAN"/>
    <x v="0"/>
    <x v="4"/>
    <x v="0"/>
    <n v="2179011.91"/>
    <n v="4.3078889366206501E-3"/>
    <n v="98"/>
    <x v="0"/>
  </r>
  <r>
    <s v="CONSTRUCCION DE PISO FIRME EN LA LOCALIDAD DE PLAN DE NARANJOS DEL MUNICIPIO DE YECUATLA "/>
    <n v="218299"/>
    <x v="77"/>
    <s v="PLAN DE NARANJOS"/>
    <x v="0"/>
    <x v="4"/>
    <x v="0"/>
    <n v="75411.320000000007"/>
    <n v="1.4908757021156417E-4"/>
    <n v="21"/>
    <x v="3"/>
  </r>
  <r>
    <s v="CONSTRUCCION DE PISO FIRME EN LA LOCALIDAD DE LA CAÑADA DEL MUNICIPIO DE TENOCHTITLAN"/>
    <n v="218312"/>
    <x v="73"/>
    <s v="LA CAÑADA"/>
    <x v="0"/>
    <x v="4"/>
    <x v="0"/>
    <n v="62842.77"/>
    <n v="1.2423964843294319E-4"/>
    <n v="19"/>
    <x v="3"/>
  </r>
  <r>
    <s v="CONSTRUCCION DE CUARTOS DORMITORIO EN LA LOCALIDAD DE TEXISTEPEC DEL MUNICIPIO DE TEXISTEPEC"/>
    <n v="218367"/>
    <x v="76"/>
    <s v="TEXISTEPEC"/>
    <x v="1"/>
    <x v="4"/>
    <x v="0"/>
    <n v="1115947.8600000001"/>
    <n v="2.2062199008079262E-3"/>
    <n v="47"/>
    <x v="0"/>
  </r>
  <r>
    <s v="CONSTRUCCION DE CUARTOS DORMITORIO EN LA LOCALIDAD DE CRISTOBAL HIDALGO  DEL MUNICIPIO DE YECUATLA"/>
    <n v="218445"/>
    <x v="77"/>
    <s v="CRISTOBAL HIDALGO"/>
    <x v="0"/>
    <x v="4"/>
    <x v="0"/>
    <n v="1173314.1100000001"/>
    <n v="2.3196325134587741E-3"/>
    <n v="52"/>
    <x v="0"/>
  </r>
  <r>
    <s v="CONSTRUCCION DE PISO FIRME EN LA LOCALIDAD DE TENOCHTITLAN DEL MUNICIPIO DE TENOCHTITLAN"/>
    <n v="218449"/>
    <x v="73"/>
    <s v="TENOCHTITLAN"/>
    <x v="1"/>
    <x v="4"/>
    <x v="0"/>
    <n v="163391.20000000001"/>
    <n v="3.2302308197166852E-4"/>
    <n v="38"/>
    <x v="3"/>
  </r>
  <r>
    <s v="CONSTRUCCION DE CUARTO DORMITORIO EN LA LOCALIDAD DE TATAHUICAPAN  DEL MUNICIPIO DE TATAHUICAPAN DE JUAREZ."/>
    <n v="218457"/>
    <x v="70"/>
    <s v="TATAHUICAPAN"/>
    <x v="1"/>
    <x v="0"/>
    <x v="0"/>
    <n v="174031.23881259997"/>
    <n v="3.4405835271785439E-4"/>
    <n v="7"/>
    <x v="0"/>
  </r>
  <r>
    <s v="CONSTRUCCION DE PISO FIRME EN LA LOCALIDAD DE SAN ALFONSO DEL MUNICIPIO DE JUCHIQUE DE FERRER."/>
    <n v="218467"/>
    <x v="78"/>
    <s v="SAN ALFONSO"/>
    <x v="0"/>
    <x v="4"/>
    <x v="0"/>
    <n v="37705.660000000003"/>
    <n v="7.4543785105782084E-5"/>
    <n v="11"/>
    <x v="3"/>
  </r>
  <r>
    <s v="CONSTRUCCION DE CUARTOS DORMITORIO EN LA LOCALIDAD DE TEXISTEPEC DEL MUNICIPIO DE TEXISTEPEC"/>
    <n v="218483"/>
    <x v="76"/>
    <s v="TEXISTEPEC"/>
    <x v="1"/>
    <x v="4"/>
    <x v="0"/>
    <n v="343368.57"/>
    <n v="6.7883688799399587E-4"/>
    <n v="14"/>
    <x v="0"/>
  </r>
  <r>
    <s v="CONSTRUCCION DE PISO FIRME EN LA LOCALIDAD DE PLAN DE ALMANZA DEL MUNICIPIO DE YECUATLA "/>
    <n v="218486"/>
    <x v="77"/>
    <s v="PLAN DE ALMANZA"/>
    <x v="0"/>
    <x v="4"/>
    <x v="0"/>
    <n v="37705.660000000003"/>
    <n v="7.4543785105782084E-5"/>
    <n v="11"/>
    <x v="3"/>
  </r>
  <r>
    <s v="CONSTRUCCION DE CUARTOS DORMITORIO EN LA LOCALIDAD DE CRUZ BLANCA  DEL MUNICIPIO DE YECUATLA"/>
    <n v="218517"/>
    <x v="77"/>
    <s v="CRUZ BLANCA"/>
    <x v="0"/>
    <x v="4"/>
    <x v="0"/>
    <n v="251424.45"/>
    <n v="4.9706410579046891E-4"/>
    <n v="9"/>
    <x v="0"/>
  </r>
  <r>
    <s v="CONSTRUCCION DE PISO FIRME EN LA LOCALIDAD DE TENOCHTITLAN DEL MUNICIPIO DE TENOCHTITLAN"/>
    <n v="218522"/>
    <x v="73"/>
    <s v="TENOCHTITLAN"/>
    <x v="1"/>
    <x v="4"/>
    <x v="0"/>
    <n v="25137.11"/>
    <n v="4.9695863327161114E-5"/>
    <n v="8"/>
    <x v="3"/>
  </r>
  <r>
    <s v="CONSTRUCCION DE CUARTOS DORMITORIO EN LA LOCALIDAD DE TEXISTEPEC DEL MUNICIPIO DE TEXISTEPEC"/>
    <n v="218527"/>
    <x v="76"/>
    <s v="TEXISTEPEC"/>
    <x v="1"/>
    <x v="4"/>
    <x v="0"/>
    <n v="944263.57"/>
    <n v="1.8668014469259684E-3"/>
    <n v="40"/>
    <x v="0"/>
  </r>
  <r>
    <s v="CONSTRUCCION DE PISO FIRME EN LA LOCALIDAD DE SAN LUIS DEL MUNICIPIO DE JUCHIQUE DE FERRER."/>
    <n v="218557"/>
    <x v="78"/>
    <s v="SAN LUIS"/>
    <x v="0"/>
    <x v="4"/>
    <x v="0"/>
    <n v="50274.21"/>
    <n v="9.9391706884403047E-5"/>
    <n v="15"/>
    <x v="3"/>
  </r>
  <r>
    <s v="CONSTRUCCION DE PISO FIRME EN LA LOCALIDAD DE TENOCHTITLAN DEL MUNICIPIO DE TENOCHTITLAN"/>
    <n v="218565"/>
    <x v="73"/>
    <s v="TENOCHTITLAN"/>
    <x v="1"/>
    <x v="4"/>
    <x v="0"/>
    <n v="12568.55"/>
    <n v="2.4847921778620963E-5"/>
    <n v="4"/>
    <x v="3"/>
  </r>
  <r>
    <s v="CONSTRUCCION DE CUARTOS DORMITORIO EN LA LOCALIDAD DE TEXISTEPEC DEL MUNICIPIO DE TEXISTEPEC"/>
    <n v="218576"/>
    <x v="76"/>
    <s v="TEXISTEPEC"/>
    <x v="1"/>
    <x v="4"/>
    <x v="0"/>
    <n v="858421.43"/>
    <n v="1.6970922298699496E-3"/>
    <n v="36"/>
    <x v="0"/>
  </r>
  <r>
    <s v="CONSTRUCCION DE PISO FIRME EN LA LOCALIDAD DE PAZ DE ENRIQUEZ DEL MUNICIPIO DE YECUATLA "/>
    <n v="218582"/>
    <x v="77"/>
    <s v="PAZ DE ENRIQUEZ"/>
    <x v="0"/>
    <x v="4"/>
    <x v="0"/>
    <n v="62842.77"/>
    <n v="1.2423964843294319E-4"/>
    <n v="19"/>
    <x v="3"/>
  </r>
  <r>
    <s v="CONSTRUCCION DE PISO FIRME EN LA LOCALIDAD DE TENOCHTITLAN DEL MUNICIPIO DE TENOCHTITLAN"/>
    <n v="218596"/>
    <x v="73"/>
    <s v="TENOCHTITLAN"/>
    <x v="1"/>
    <x v="4"/>
    <x v="0"/>
    <n v="37705.660000000003"/>
    <n v="7.4543785105782084E-5"/>
    <n v="11"/>
    <x v="3"/>
  </r>
  <r>
    <s v="CONSTRUCCION DE CUARTOS DORMITORIO EN LA LOCALIDAD DE VENUSTIANO CARRANZA (PEÑA BLANCA) DEL MUNICIPIO DE TEXISTEPEC"/>
    <n v="218608"/>
    <x v="76"/>
    <s v="VENUSTIANO CARRANZA PEÑA BLANCA"/>
    <x v="0"/>
    <x v="4"/>
    <x v="0"/>
    <n v="1030105.71"/>
    <n v="2.0365106639819875E-3"/>
    <n v="43"/>
    <x v="0"/>
  </r>
  <r>
    <s v="CONSTRUCCION DE CUARTOS DORMITORIO EN LA LOCALIDAD DE VILLA ALTA DEL MUNICIPIO DE TEXISTEPEC"/>
    <n v="218689"/>
    <x v="76"/>
    <s v="VILLA ALTA"/>
    <x v="0"/>
    <x v="4"/>
    <x v="0"/>
    <n v="429210.71"/>
    <n v="8.4854610505001517E-4"/>
    <n v="18"/>
    <x v="0"/>
  </r>
  <r>
    <s v="CONSTRUCCION DE CUARTOS DORMITORIO EN LA LOCALIDAD DE ZACATAL DEL MUNICIPIO DE TEXISTEPEC"/>
    <n v="218753"/>
    <x v="76"/>
    <s v="ZACATAL"/>
    <x v="0"/>
    <x v="4"/>
    <x v="0"/>
    <n v="429210.71"/>
    <n v="8.4854610505001517E-4"/>
    <n v="18"/>
    <x v="0"/>
  </r>
  <r>
    <s v="CONSTRUCCION DE PISO FIRME EN LA LOCALIDAD DE SANTIAGO XIHUITLAN DEL MUNICIPIO DE JUCHIQUE DE FERRER."/>
    <n v="219177"/>
    <x v="78"/>
    <s v="SANTIAGO XIHUITLAN"/>
    <x v="0"/>
    <x v="4"/>
    <x v="0"/>
    <n v="25137.11"/>
    <n v="4.9695863327161114E-5"/>
    <n v="8"/>
    <x v="3"/>
  </r>
  <r>
    <s v="CONSTRUCCION DE CUARTOS DORMITORIO EN LA LOCALIDAD DE CUATITLAN DEL PARRAL  DEL MUNICIPIO DE YECUATLA"/>
    <n v="219186"/>
    <x v="77"/>
    <s v="CUATITLAN DEL PARRAL"/>
    <x v="0"/>
    <x v="4"/>
    <x v="0"/>
    <n v="1257122.26"/>
    <n v="2.4853205487222639E-3"/>
    <n v="56"/>
    <x v="0"/>
  </r>
  <r>
    <s v="CONSTRUCCION DE PISO FIRME EN LA LOCALIDAD DE LOMA DE SAN AGUSTIN DEL MUNICIPIO DE YECUATLA "/>
    <n v="219222"/>
    <x v="77"/>
    <s v="LOMA DE SAN AGUSTIN"/>
    <x v="0"/>
    <x v="4"/>
    <x v="0"/>
    <n v="37705.660000000003"/>
    <n v="7.4543785105782084E-5"/>
    <n v="11"/>
    <x v="3"/>
  </r>
  <r>
    <s v="CONSTRUCCION DE CUARTOS DORMITORIO EN LA LOCALIDAD DE LA ESPERANZA  DEL MUNICIPIO DE YECUATLA"/>
    <n v="219234"/>
    <x v="77"/>
    <s v="LA ESPERANZA"/>
    <x v="0"/>
    <x v="4"/>
    <x v="0"/>
    <n v="335232.59999999998"/>
    <n v="6.6275214105395851E-4"/>
    <n v="13"/>
    <x v="0"/>
  </r>
  <r>
    <s v="CONSTRUCCION DE PISO FIRME EN LA LOCALIDAD DE PALMA SOLA DEL MUNICIPIO DE ALTO LUCERO."/>
    <n v="219243"/>
    <x v="75"/>
    <s v="PALMA SOLA"/>
    <x v="1"/>
    <x v="3"/>
    <x v="0"/>
    <n v="37705.660000000003"/>
    <n v="7.4543785105782084E-5"/>
    <n v="11"/>
    <x v="3"/>
  </r>
  <r>
    <s v="CONSTRUCCION DE PISO FIRME EN LA LOCALIDAD DE COLONIA LAZARO CARDENAS(EL NARANJAL) DEL MUNICIPIO DE YECUATLA."/>
    <n v="219265"/>
    <x v="77"/>
    <s v="COLONIA LAZARO CARDENAS (EL NARANJAL)"/>
    <x v="0"/>
    <x v="4"/>
    <x v="0"/>
    <n v="50274.21"/>
    <n v="9.9391706884403047E-5"/>
    <n v="15"/>
    <x v="3"/>
  </r>
  <r>
    <s v="CONSTRUCCION DE PISO FIRME EN LA LOCALIDAD DE ADALBERTO TEJEDA DEL MUNICIPIO DE HIDALGOTITLAN "/>
    <n v="219272"/>
    <x v="72"/>
    <s v="ADALBERTO TEJEDA"/>
    <x v="0"/>
    <x v="4"/>
    <x v="0"/>
    <n v="76435.62"/>
    <n v="1.5111260303379435E-4"/>
    <n v="22"/>
    <x v="3"/>
  </r>
  <r>
    <s v="CONSTRUCCION DE PISO FIRME EN LA LOCALIDAD DE LEONA VICARIO DEL MUNICIPIO DE YECUATLA "/>
    <n v="219284"/>
    <x v="77"/>
    <s v="LEONA VICARIO"/>
    <x v="0"/>
    <x v="4"/>
    <x v="0"/>
    <n v="201096.87"/>
    <n v="3.9756688684736971E-4"/>
    <n v="54"/>
    <x v="3"/>
  </r>
  <r>
    <s v="CONSTRUCCION DE CUARTOS DORMITORIO EN LA LOCALIDAD DE LA VICTORIA  DEL MUNICIPIO DE YECUATLA"/>
    <n v="219286"/>
    <x v="77"/>
    <s v="LA VICTORIA"/>
    <x v="0"/>
    <x v="4"/>
    <x v="0"/>
    <n v="251424.45"/>
    <n v="4.9706410579046891E-4"/>
    <n v="9"/>
    <x v="0"/>
  </r>
  <r>
    <s v="CONSTRUCCION DE PISO FIRME EN LA LOCALIDAD DE ARROYO CHILARES DEL MUNICIPIO DE JUCHIQUE DE FERRER."/>
    <n v="219319"/>
    <x v="78"/>
    <s v="ARROYO CHILARES"/>
    <x v="0"/>
    <x v="4"/>
    <x v="0"/>
    <n v="62842.77"/>
    <n v="1.2423964843294319E-4"/>
    <n v="19"/>
    <x v="3"/>
  </r>
  <r>
    <s v="CONSTRUCCION DE CUARTOS DORMITORIO EN LA LOCALIDAD DE LEONA VICARIO   DEL MUNICIPIO DE YECUATLA"/>
    <n v="219363"/>
    <x v="77"/>
    <s v="LEONA VICARIO"/>
    <x v="0"/>
    <x v="4"/>
    <x v="0"/>
    <n v="1592354.86"/>
    <n v="3.1480726897762223E-3"/>
    <n v="71"/>
    <x v="0"/>
  </r>
  <r>
    <s v="CONSTRUCCION DE PISO FIRME EN LA LOCALIDAD DE ARROYO DE LA PALMA DEL MUNICIPIO DE HIDALGOTITLAN "/>
    <n v="219370"/>
    <x v="72"/>
    <s v="ARROYO DE LA PALMA"/>
    <x v="0"/>
    <x v="4"/>
    <x v="0"/>
    <n v="25478.54"/>
    <n v="5.0370867677931458E-5"/>
    <n v="7"/>
    <x v="3"/>
  </r>
  <r>
    <s v="CONSTRUCCION DE PISO FIRME EN LA LOCALIDAD DE LA VICTORIA DEL MUNICIPIO DE YECUATLA "/>
    <n v="219439"/>
    <x v="77"/>
    <s v="LA VICTORIA"/>
    <x v="0"/>
    <x v="4"/>
    <x v="0"/>
    <n v="75411.320000000007"/>
    <n v="1.4908757021156417E-4"/>
    <n v="22"/>
    <x v="3"/>
  </r>
  <r>
    <s v="CONSTRUCCION DE PISO FIRME EN LA LOCALIDAD DE EJIDO MIGUEL HIDALGO DEL MUNICIPIO DE HIDALGOTITLAN "/>
    <n v="219517"/>
    <x v="72"/>
    <s v="EJIDO MIGUEL HIDALGO"/>
    <x v="0"/>
    <x v="4"/>
    <x v="0"/>
    <n v="89174.9"/>
    <n v="1.7629805664267926E-4"/>
    <n v="25"/>
    <x v="3"/>
  </r>
  <r>
    <s v="CONSTRUCCION DE PISO FIRME EN LA LOCALIDAD DE CARRIZAL DEL MUNICIPIO DE JUCHIQUE DE FERRER."/>
    <n v="219519"/>
    <x v="78"/>
    <s v="CARRIZAL"/>
    <x v="0"/>
    <x v="4"/>
    <x v="0"/>
    <n v="25137.11"/>
    <n v="4.9695863327161114E-5"/>
    <n v="8"/>
    <x v="3"/>
  </r>
  <r>
    <s v="CONSTRUCCION DE PISO FIRME EN LA LOCALIDAD DE LA UNION DEL MUNICIPIO DE YECUATLA "/>
    <n v="219531"/>
    <x v="77"/>
    <s v="LA UNION"/>
    <x v="0"/>
    <x v="4"/>
    <x v="0"/>
    <n v="62842.77"/>
    <n v="1.2423964843294319E-4"/>
    <n v="21"/>
    <x v="3"/>
  </r>
  <r>
    <s v="CONSTRUCCION DE PISO FIRME EN LA LOCALIDAD DE COLONIA RAFAEL MURILLO VIDAL MUNICIPIO DE YECUATLA "/>
    <n v="219561"/>
    <x v="77"/>
    <s v="COLONIA RAFAEL MURILLO VIDAL"/>
    <x v="0"/>
    <x v="4"/>
    <x v="0"/>
    <n v="87979.88"/>
    <n v="1.7393551176010433E-4"/>
    <n v="25"/>
    <x v="3"/>
  </r>
  <r>
    <s v="CONSTRUCCION DE PISO FIRME EN LA LOCALIDAD DE EL MACAYAL DEL MUNICIPIO DE HIDALGOTITLAN "/>
    <n v="219606"/>
    <x v="72"/>
    <s v="EL MACAYAL"/>
    <x v="0"/>
    <x v="4"/>
    <x v="0"/>
    <n v="331221.07"/>
    <n v="6.5482137866270491E-4"/>
    <n v="94"/>
    <x v="3"/>
  </r>
  <r>
    <s v="CONSTRUCCION DE PISO FIRME EN LA LOCALIDAD DE LA DEFENSA DEL MUNICIPIO DE YECUATLA "/>
    <n v="219690"/>
    <x v="77"/>
    <s v="LA DEFENSA"/>
    <x v="0"/>
    <x v="4"/>
    <x v="0"/>
    <n v="87979.88"/>
    <n v="1.7393551176010433E-4"/>
    <n v="25"/>
    <x v="3"/>
  </r>
  <r>
    <s v="CONSTRUCCION DE PISO FIRME EN LA LOCALIDAD DE CRISTOBAL HIDALGO DEL MUNICIPIO DE YECUATLA "/>
    <n v="219717"/>
    <x v="77"/>
    <s v="CRISTOBAL HIDALGO"/>
    <x v="0"/>
    <x v="4"/>
    <x v="0"/>
    <n v="125685.54"/>
    <n v="2.4847929686588638E-4"/>
    <n v="35"/>
    <x v="3"/>
  </r>
  <r>
    <s v="CONSTRUCCION DE PISO FIRME EN LA LOCALIDAD DE EL PROGRESO DEL MUNICIPIO DE HIDALGOTITLAN "/>
    <n v="219726"/>
    <x v="72"/>
    <s v="EL PROGRESO"/>
    <x v="0"/>
    <x v="4"/>
    <x v="0"/>
    <n v="38217.81"/>
    <n v="7.5556301516897177E-5"/>
    <n v="11"/>
    <x v="3"/>
  </r>
  <r>
    <s v="CONSTRUCCION DE PISO FIRME EN LA LOCALIDAD DE CERRO ESCUINGO DEL MUNICIPIO DE JUCHIQUE DE FERRER."/>
    <n v="219738"/>
    <x v="78"/>
    <s v="CERRO ESCUINGO"/>
    <x v="0"/>
    <x v="4"/>
    <x v="0"/>
    <n v="37705.660000000003"/>
    <n v="7.4543785105782084E-5"/>
    <n v="11"/>
    <x v="3"/>
  </r>
  <r>
    <s v="CONSTRUCCION DE PISO FIRME EN LA LOCALIDAD DE HIDALGOTITLAN DEL MUNICIPIO DE HIDALGOTITLAN "/>
    <n v="219786"/>
    <x v="72"/>
    <s v="HIDALGOTITLAN"/>
    <x v="1"/>
    <x v="4"/>
    <x v="0"/>
    <n v="25478.54"/>
    <n v="5.0370867677931458E-5"/>
    <n v="7"/>
    <x v="3"/>
  </r>
  <r>
    <s v="CONSTRUCCION DE PISO FIRME EN LA LOCALIDAD DE LA AURORA DEL MUNICIPIO DE YECUATLA "/>
    <n v="219856"/>
    <x v="77"/>
    <s v="LA AURORA"/>
    <x v="0"/>
    <x v="4"/>
    <x v="0"/>
    <n v="113116.98"/>
    <n v="2.2363135531734623E-4"/>
    <n v="31"/>
    <x v="3"/>
  </r>
  <r>
    <s v="CONSTRUCCION DE PISO FIRME EN LA LOCALIDAD DE HIDALGOTITLAN DEL MUNICIPIO DE HIDALGOTITLAN "/>
    <n v="219872"/>
    <x v="72"/>
    <s v="HIDALGOTITLAN"/>
    <x v="1"/>
    <x v="4"/>
    <x v="0"/>
    <n v="25478.54"/>
    <n v="5.0370867677931458E-5"/>
    <n v="7"/>
    <x v="3"/>
  </r>
  <r>
    <s v="CONSTRUCCION DE PISO FIRME EN LA LOCALIDAD DE CRUZ BLANCA DEL MUNICIPIO DE YECUATLA "/>
    <n v="219931"/>
    <x v="77"/>
    <s v="CRUZ BLANCA"/>
    <x v="0"/>
    <x v="4"/>
    <x v="0"/>
    <n v="12568.55"/>
    <n v="2.4847921778620963E-5"/>
    <n v="4"/>
    <x v="3"/>
  </r>
  <r>
    <s v="CONSTRUCCION DE PISO FIRME EN LA LOCALIDAD DE IGNACIO ALLENDE CHICO (EL ROBALITO) DEL MUNICIPIO DE HIDALGOTITLAN "/>
    <n v="219963"/>
    <x v="72"/>
    <s v="IGNACIO ALLENDE CHICO (EL ROBALITO)"/>
    <x v="0"/>
    <x v="4"/>
    <x v="0"/>
    <n v="38217.81"/>
    <n v="7.5556301516897177E-5"/>
    <n v="11"/>
    <x v="3"/>
  </r>
  <r>
    <s v="CONSTRUCCION DE PISO FIRME EN LA LOCALIDAD DE COLONIA FRANCISCO I MADERO(LAS MESILLAS) DEL MUNICIPIO DE JUCHIQUE DE FERRER."/>
    <n v="219980"/>
    <x v="78"/>
    <s v="COLONIA FRANCISCO I MADERO LAS MESILLAS"/>
    <x v="0"/>
    <x v="4"/>
    <x v="0"/>
    <n v="37705.660000000003"/>
    <n v="7.4543785105782084E-5"/>
    <n v="11"/>
    <x v="3"/>
  </r>
  <r>
    <s v="CONSTRUCCION DE PISO FIRME EN LA LOCALIDAD DE INDEPENDENCIA(LA INDIA) DEL MUNICIPIO DE YECUATLA "/>
    <n v="219995"/>
    <x v="77"/>
    <s v="INDEPENDENCIA (LA INDIA)"/>
    <x v="0"/>
    <x v="4"/>
    <x v="0"/>
    <n v="50274.21"/>
    <n v="9.9391706884403047E-5"/>
    <n v="15"/>
    <x v="3"/>
  </r>
  <r>
    <s v="CONSTRUCCION DE PISO FIRME EN LA LOCALIDAD DE IGNACIO ALLENDE EL GRANDE DEL MUNICIPIO DE HIDALGOTITLAN "/>
    <n v="220000"/>
    <x v="72"/>
    <s v="IGNACIO ALLENDE EL GRANDE"/>
    <x v="0"/>
    <x v="4"/>
    <x v="0"/>
    <n v="63696.35"/>
    <n v="1.2592716919482863E-4"/>
    <n v="18"/>
    <x v="3"/>
  </r>
  <r>
    <s v="CONSTRUCCION DE PISO FIRME EN LA LOCALIDAD DE JAVIER ROJO GOMEZ DEL MUNICIPIO DE HIDALGOTITLAN "/>
    <n v="220107"/>
    <x v="72"/>
    <s v="JAVIER ROJO GOMEZ"/>
    <x v="0"/>
    <x v="4"/>
    <x v="0"/>
    <n v="101914.17"/>
    <n v="2.0148349048164501E-4"/>
    <n v="29"/>
    <x v="3"/>
  </r>
  <r>
    <s v="CONSTRUCCION DE PISO FIRME EN LA LOCALIDAD DE LA MAJAHUA DEL MUNICIPIO DE HIDALGOTITLAN "/>
    <n v="220189"/>
    <x v="72"/>
    <s v="LA MAJAHUA"/>
    <x v="0"/>
    <x v="4"/>
    <x v="0"/>
    <n v="216567.6"/>
    <n v="4.281523950323366E-4"/>
    <n v="61"/>
    <x v="3"/>
  </r>
  <r>
    <s v="CONSTRUCCION DE PISO FIRME EN LA LOCALIDAD DE MONTERROSA DEL MUNICIPIO DE HIDALGOTITLAN "/>
    <n v="220334"/>
    <x v="72"/>
    <s v="MONTERROSA"/>
    <x v="0"/>
    <x v="4"/>
    <x v="0"/>
    <n v="101914.17"/>
    <n v="2.0148349048164501E-4"/>
    <n v="29"/>
    <x v="3"/>
  </r>
  <r>
    <s v="CONSTRUCCION DE PISO FIRME EN LA LOCALIDAD DE PRIMERO DE MAYO  DEL MUNICIPIO DE HIDALGOTITLAN "/>
    <n v="220402"/>
    <x v="72"/>
    <s v="PRIMERO DE MAYO"/>
    <x v="0"/>
    <x v="4"/>
    <x v="0"/>
    <n v="63696.35"/>
    <n v="1.2592716919482863E-4"/>
    <n v="18"/>
    <x v="3"/>
  </r>
  <r>
    <s v="CONSTRUCCION DE PISO FIRME EN LA LOCALIDAD DE SAN CARLOS DEL MUNICIPIO DE HIDALGOTITLAN "/>
    <n v="220450"/>
    <x v="72"/>
    <s v="SAN CARLOS"/>
    <x v="0"/>
    <x v="4"/>
    <x v="0"/>
    <n v="165610.51999999999"/>
    <n v="3.2741065967647364E-4"/>
    <n v="47"/>
    <x v="3"/>
  </r>
  <r>
    <s v="CONSTRUCCION DE PISO FIRME EN LA LOCALIDAD DE DOS CAMINOS DEL MUNICIPIO DE YECUATLA "/>
    <n v="220618"/>
    <x v="77"/>
    <s v="DOS CAMINOS"/>
    <x v="0"/>
    <x v="4"/>
    <x v="0"/>
    <n v="37705.660000000003"/>
    <n v="7.4543785105782084E-5"/>
    <n v="11"/>
    <x v="3"/>
  </r>
  <r>
    <s v="CONSTRUCCION DE PISO FIRME EN LA LOCALIDAD DE EL CALABOZO DEL MUNICIPIO DE JUCHIQUE DE FERRER."/>
    <n v="220634"/>
    <x v="78"/>
    <s v="EL CALABOZO"/>
    <x v="0"/>
    <x v="4"/>
    <x v="0"/>
    <n v="62842.77"/>
    <n v="1.2423964843294319E-4"/>
    <n v="19"/>
    <x v="3"/>
  </r>
  <r>
    <s v="CONSTRUCCION DE PISO FIRME EN LA LOCALIDAD DE VICENTE GUERRERO DEL MUNICIPIO DE HIDALGOTITLAN "/>
    <n v="220755"/>
    <x v="72"/>
    <s v="VICENTE GUERRERO"/>
    <x v="0"/>
    <x v="4"/>
    <x v="0"/>
    <n v="89174.9"/>
    <n v="1.7629805664267926E-4"/>
    <n v="25"/>
    <x v="3"/>
  </r>
  <r>
    <s v="CONSTRUCCION DE PISO FIRME EN LA LOCALIDAD DE CRUZ DEL PORVENIR DEL MUNICIPIO DE YECUATLA "/>
    <n v="220767"/>
    <x v="77"/>
    <s v="CRUZ DEL PORVENIR"/>
    <x v="0"/>
    <x v="4"/>
    <x v="0"/>
    <n v="37705.660000000003"/>
    <n v="7.4543785105782084E-5"/>
    <n v="11"/>
    <x v="3"/>
  </r>
  <r>
    <s v="CONSTRUCCION DE PISO FIRME EN LA LOCALIDAD DE EL JOBO DEL MUNICIPIO DE JUCHIQUE DE FERRER."/>
    <n v="220774"/>
    <x v="78"/>
    <s v="EL JOBO"/>
    <x v="0"/>
    <x v="4"/>
    <x v="0"/>
    <n v="37705.660000000003"/>
    <n v="7.4543785105782084E-5"/>
    <n v="11"/>
    <x v="3"/>
  </r>
  <r>
    <s v="CONSTRUCCION DE PISO FIRME EN LA LOCALIDAD DE CUAUTITLAN DEL PARRAL DEL MUNICIPIO DE YECUATLA "/>
    <n v="220887"/>
    <x v="77"/>
    <s v="CUAUTITLAN DEL PARRAL"/>
    <x v="0"/>
    <x v="4"/>
    <x v="0"/>
    <n v="100548.43"/>
    <n v="1.9878343353872528E-4"/>
    <n v="29"/>
    <x v="3"/>
  </r>
  <r>
    <s v="CONSTRUCCION DE PISO FIRME EN LA LOCALIDAD DE EL PORVENIR DEL MUNICIPIO DE JUCHIQUE DE FERRER."/>
    <n v="220915"/>
    <x v="78"/>
    <s v="EL PORVENIR"/>
    <x v="0"/>
    <x v="4"/>
    <x v="0"/>
    <n v="25137.11"/>
    <n v="4.9695863327161114E-5"/>
    <n v="8"/>
    <x v="3"/>
  </r>
  <r>
    <s v="CONSTRUCCION DE PISO FIRME EN LA LOCALIDAD DE EJIDO TEXISTEPEC DEL MUNICIPIO DE TEXISTEPEC "/>
    <n v="220927"/>
    <x v="76"/>
    <s v="EJIDO TEXISTEPEC"/>
    <x v="0"/>
    <x v="4"/>
    <x v="0"/>
    <n v="38217.81"/>
    <n v="7.5556301516897177E-5"/>
    <n v="11"/>
    <x v="3"/>
  </r>
  <r>
    <s v="CONSTRUCCION DE PISO FIRME EN LA LOCALIDAD DE LOMA CENTRAL DEL MUNICIPIO DE TEXISTEPEC "/>
    <n v="220965"/>
    <x v="76"/>
    <s v="LOMA CENTRAL"/>
    <x v="0"/>
    <x v="4"/>
    <x v="0"/>
    <n v="38217.81"/>
    <n v="7.5556301516897177E-5"/>
    <n v="11"/>
    <x v="3"/>
  </r>
  <r>
    <s v="CONSTRUCCION DE PISO FIRME EN LA LOCALIDAD DE JUCHIQUE DE FERRER DEL MUNICIPIO DE JUCHIQUE DE FERRER."/>
    <n v="220985"/>
    <x v="78"/>
    <s v="JUCHIQUE DE FERRER"/>
    <x v="1"/>
    <x v="4"/>
    <x v="0"/>
    <n v="62842.77"/>
    <n v="1.2423964843294319E-4"/>
    <n v="19"/>
    <x v="3"/>
  </r>
  <r>
    <s v="CONSTRUCCION DE PISO FIRME EN LA LOCALIDAD DE LA JOYA DEL MUNICIPIO DE JUCHIQUE DE FERRER."/>
    <n v="220991"/>
    <x v="78"/>
    <s v="LA JOYA"/>
    <x v="0"/>
    <x v="4"/>
    <x v="0"/>
    <n v="37705.660000000003"/>
    <n v="7.4543785105782084E-5"/>
    <n v="11"/>
    <x v="3"/>
  </r>
  <r>
    <s v="CONSTRUCCION DE PISO FIRME EN LA LOCALIDAD DE SAN LORENZO TENOCHTITLAN DEL MUNICIPIO DE TEXISTEPEC "/>
    <n v="221009"/>
    <x v="76"/>
    <s v="SAN LORENZO TENOCHTITLAN"/>
    <x v="0"/>
    <x v="4"/>
    <x v="0"/>
    <n v="76435.62"/>
    <n v="1.5111260303379435E-4"/>
    <n v="22"/>
    <x v="3"/>
  </r>
  <r>
    <s v="CONSTRUCCION DE PISO FIRME EN LA LOCALIDAD DE TEXISTEPEC DEL MUNICIPIO DE TEXISTEPEC "/>
    <n v="221049"/>
    <x v="76"/>
    <s v="TEXISTEPEC"/>
    <x v="1"/>
    <x v="4"/>
    <x v="0"/>
    <n v="63696.35"/>
    <n v="1.2592716919482863E-4"/>
    <n v="18"/>
    <x v="3"/>
  </r>
  <r>
    <s v="CONSTRUCCION DE PISO FIRME EN LA LOCALIDAD DE LA ESPERANZA DEL MUNICIPIO DE JUCHIQUE DE FERRER."/>
    <n v="221074"/>
    <x v="78"/>
    <s v="LA ESPERANZA"/>
    <x v="0"/>
    <x v="4"/>
    <x v="0"/>
    <n v="37705.660000000003"/>
    <n v="7.4543785105782084E-5"/>
    <n v="11"/>
    <x v="3"/>
  </r>
  <r>
    <s v="CONSTRUCCION DE PISO FIRME EN LA LOCALIDAD DE TEXISTEPEC DEL MUNICIPIO DE TEXISTEPEC "/>
    <n v="221157"/>
    <x v="76"/>
    <s v="TEXISTEPEC"/>
    <x v="1"/>
    <x v="4"/>
    <x v="0"/>
    <n v="25478.54"/>
    <n v="5.0370867677931458E-5"/>
    <n v="7"/>
    <x v="3"/>
  </r>
  <r>
    <s v="CONSTRUCCION DE PISO FIRME EN LA LOCALIDAD DE TEXISTEPEC DEL MUNICIPIO DE TEXISTEPEC "/>
    <n v="221171"/>
    <x v="76"/>
    <s v="TEXISTEPEC"/>
    <x v="1"/>
    <x v="4"/>
    <x v="0"/>
    <n v="101914.17"/>
    <n v="2.0148349048164501E-4"/>
    <n v="29"/>
    <x v="3"/>
  </r>
  <r>
    <s v="CONSTRUCCION DE PISO FIRME EN LA LOCALIDAD DE TEXISTEPEC DEL MUNICIPIO DE TEXISTEPEC "/>
    <n v="221186"/>
    <x v="76"/>
    <s v="TEXISTEPEC"/>
    <x v="1"/>
    <x v="4"/>
    <x v="0"/>
    <n v="76435.62"/>
    <n v="1.5111260303379435E-4"/>
    <n v="22"/>
    <x v="3"/>
  </r>
  <r>
    <s v="CONSTRUCCION DE PISO FIRME EN LA LOCALIDAD DE TEXISTEPEC DEL MUNICIPIO DE TEXISTEPEC "/>
    <n v="221999"/>
    <x v="76"/>
    <s v="TEXISTEPEC"/>
    <x v="1"/>
    <x v="4"/>
    <x v="0"/>
    <n v="127392.71"/>
    <n v="2.5185435815957646E-4"/>
    <n v="36"/>
    <x v="3"/>
  </r>
  <r>
    <s v="CONSTRUCCION DE PISO FIRME EN LA LOCALIDAD DE TEXISTEPEC DEL MUNICIPIO DE TEXISTEPEC "/>
    <n v="222060"/>
    <x v="76"/>
    <s v="TEXISTEPEC"/>
    <x v="1"/>
    <x v="4"/>
    <x v="0"/>
    <n v="89174.9"/>
    <n v="1.7629805664267926E-4"/>
    <n v="25"/>
    <x v="3"/>
  </r>
  <r>
    <s v="CONSTRUCCION DE PISO FIRME EN LA LOCALIDAD DE TEXISTEPEC DEL MUNICIPIO DE TEXISTEPEC "/>
    <n v="222291"/>
    <x v="76"/>
    <s v="TEXISTEPEC"/>
    <x v="1"/>
    <x v="4"/>
    <x v="0"/>
    <n v="165610.51999999999"/>
    <n v="3.2741065967647364E-4"/>
    <n v="47"/>
    <x v="3"/>
  </r>
  <r>
    <s v="CONSTRUCCION DE PISO FIRME EN LA LOCALIDAD DE TEXISTEPEC DEL MUNICIPIO DE TEXISTEPEC "/>
    <n v="222486"/>
    <x v="76"/>
    <s v="TEXISTEPEC"/>
    <x v="1"/>
    <x v="4"/>
    <x v="0"/>
    <n v="305742.5"/>
    <n v="6.0445045167501583E-4"/>
    <n v="85"/>
    <x v="3"/>
  </r>
  <r>
    <s v="CONSTRUCCION DE PISO FIRME EN LA LOCALIDAD DE VENUSTIANO CARRANZA (PEÑA BLANCA) DEL MUNICIPIO DE TEXISTEPEC "/>
    <n v="222607"/>
    <x v="76"/>
    <s v="VENUSTIANO CARRANZA PEÑA BLANCA"/>
    <x v="0"/>
    <x v="4"/>
    <x v="0"/>
    <n v="50957.08"/>
    <n v="1.0074173535586292E-4"/>
    <n v="14"/>
    <x v="3"/>
  </r>
  <r>
    <s v="CONSTRUCCION DE PISO FIRME EN LA LOCALIDAD DE VILLA ALTA DEL MUNICIPIO DE TEXISTEPEC "/>
    <n v="222658"/>
    <x v="76"/>
    <s v="VILLA ALTA"/>
    <x v="0"/>
    <x v="4"/>
    <x v="0"/>
    <n v="25478.54"/>
    <n v="5.0370867677931458E-5"/>
    <n v="7"/>
    <x v="3"/>
  </r>
  <r>
    <s v="CONSTRUCCION DE PISO FIRME EN LA LOCALIDAD DE ZACATAL DEL MUNICIPIO DE TEXISTEPEC "/>
    <n v="222733"/>
    <x v="76"/>
    <s v=" ZACATAL"/>
    <x v="0"/>
    <x v="4"/>
    <x v="0"/>
    <n v="25478.54"/>
    <n v="5.0370867677931458E-5"/>
    <n v="7"/>
    <x v="3"/>
  </r>
  <r>
    <s v="EQUIPAMIENTO DE ESTUFAS ECOLÓGICAS EN LA LOCALIDAD DE COXOLITLA DE ABAJO  EN EL MUNICIPIO DE ACULTZINGO"/>
    <n v="238134"/>
    <x v="79"/>
    <s v="COXOLITLA DE ABAJO"/>
    <x v="0"/>
    <x v="0"/>
    <x v="0"/>
    <n v="167739"/>
    <n v="3.3161864743539246E-4"/>
    <n v="140"/>
    <x v="5"/>
  </r>
  <r>
    <s v="EQUIPAMIENTO DE ESTUFAS ECOLÓGICAS EN LA LOCALIDAD DE COXOLITLA DE ARRIBA  EN EL MUNICIPIO DE ACULTZINGO"/>
    <n v="239195"/>
    <x v="79"/>
    <s v="COXOLITLA DE ARRIBA"/>
    <x v="0"/>
    <x v="0"/>
    <x v="0"/>
    <n v="111826"/>
    <n v="2.2107909829026165E-4"/>
    <n v="94"/>
    <x v="5"/>
  </r>
  <r>
    <s v="EQUIPAMIENTO DE ESTUFAS ECOLÓGICAS EN LA LOCALIDAD DE EL POTRERO EN EL MUNICIPIO DE ACULTZINGO"/>
    <n v="239301"/>
    <x v="79"/>
    <s v="EL POTRERO"/>
    <x v="0"/>
    <x v="0"/>
    <x v="0"/>
    <n v="103224"/>
    <n v="2.0407301380639535E-4"/>
    <n v="86"/>
    <x v="5"/>
  </r>
  <r>
    <s v="EQUIPAMIENTO DE ESTUFAS ECOLÓGICAS EN LA LOCALIDAD DE PROSPERO PINEDA EN EL MUNICIPIO DE ACULTZINGO"/>
    <n v="239406"/>
    <x v="79"/>
    <s v="PROSPERO PINEDA"/>
    <x v="0"/>
    <x v="0"/>
    <x v="0"/>
    <n v="81719"/>
    <n v="1.6155780259672966E-4"/>
    <n v="68"/>
    <x v="5"/>
  </r>
  <r>
    <s v="EQUIPAMIENTO DE ESTUFAS ECOLÓGICAS EN LA LOCALIDAD DE TLAPEXTITLA EN EL MUNICIPIO DE ACULTZINGO"/>
    <n v="239567"/>
    <x v="79"/>
    <s v="TLAPEXTITLA"/>
    <x v="0"/>
    <x v="0"/>
    <x v="0"/>
    <n v="137632"/>
    <n v="2.7209735174186047E-4"/>
    <n v="115"/>
    <x v="5"/>
  </r>
  <r>
    <s v="EQUIPAMIENTO DE ESTUFAS ECOLÓGICAS EN LA LOCALIDAD DE ATEOPA EN EL MUNICIPIO DE ALPATLAHUAC"/>
    <n v="239642"/>
    <x v="44"/>
    <s v="ATEOPA"/>
    <x v="0"/>
    <x v="0"/>
    <x v="0"/>
    <n v="47311"/>
    <n v="9.3533464661264544E-5"/>
    <n v="40"/>
    <x v="5"/>
  </r>
  <r>
    <s v="EQUIPAMIENTO DE ESTUFAS ECOLÓGICAS EN LA LOCALIDAD DE COLONIA BENITO JUAREZ EN EL MUNICIPIO DE ALPATLAHUAC"/>
    <n v="239662"/>
    <x v="44"/>
    <s v="COLONIA BENITO JUAREZ"/>
    <x v="0"/>
    <x v="0"/>
    <x v="0"/>
    <n v="21505"/>
    <n v="4.2515211209665699E-5"/>
    <n v="18"/>
    <x v="5"/>
  </r>
  <r>
    <s v="EQUIPAMIENTO DE ESTUFAS ECOLÓGICAS EN LA LOCALIDAD DE SAN JOSE TEACALCO EN EL MUNICIPIO DE ALPATLAHUAC"/>
    <n v="239684"/>
    <x v="44"/>
    <s v="SAN JOSE TEACALCO"/>
    <x v="0"/>
    <x v="0"/>
    <x v="0"/>
    <n v="60214"/>
    <n v="1.1904259138706397E-4"/>
    <n v="50"/>
    <x v="5"/>
  </r>
  <r>
    <s v="EQUIPAMIENTO DE ESTUFAS ECOLÓGICAS EN LA LOCALIDAD DE ADOLFO MORENO EN EL MUNICIPIO DE ALTOTONGA"/>
    <n v="239708"/>
    <x v="80"/>
    <s v="ADOLFO MORENO"/>
    <x v="0"/>
    <x v="0"/>
    <x v="0"/>
    <n v="86020"/>
    <n v="1.7006084483866279E-4"/>
    <n v="72"/>
    <x v="5"/>
  </r>
  <r>
    <s v="EQUIPAMIENTO DE ESTUFAS ECOLÓGICAS EN LA LOCALIDAD DE CRUZ DE CHOCAMAN EN EL MUNICIPIO DE LA PERLA"/>
    <n v="239713"/>
    <x v="81"/>
    <s v="CRUZ DE CHOCAMAN"/>
    <x v="0"/>
    <x v="0"/>
    <x v="0"/>
    <n v="60214"/>
    <n v="1.1904259138706397E-4"/>
    <n v="50"/>
    <x v="5"/>
  </r>
  <r>
    <s v="EQUIPAMIENTO DE ESTUFAS ECOLÓGICAS EN LA LOCALIDAD DE RAFAEL DELGADO EN EL MUNICIPIO DE RAFEL DELGADO"/>
    <n v="239719"/>
    <x v="28"/>
    <s v="RAFAEL DELGADO"/>
    <x v="1"/>
    <x v="4"/>
    <x v="0"/>
    <n v="68816"/>
    <n v="1.3604867587093024E-4"/>
    <n v="58"/>
    <x v="5"/>
  </r>
  <r>
    <s v="EQUIPAMIENTO DE ESTUFAS ECOLÓGICAS EN LA LOCALIDAD DE LA CUMBRE(BUENAVISTA) EN EL MUNICIPIO DE TEQUILA"/>
    <n v="239729"/>
    <x v="43"/>
    <s v="LA CUMBRE BUENAVISTA"/>
    <x v="0"/>
    <x v="2"/>
    <x v="0"/>
    <n v="81719"/>
    <n v="1.6155780259672966E-4"/>
    <n v="68"/>
    <x v="5"/>
  </r>
  <r>
    <s v="EQUIPAMIENTO DE ESTUFAS ECOLÓGICAS EN LA LOCALIDAD DE CHICHICAPA EN EL MUNICIPIO DE ALTOTONGA"/>
    <n v="239752"/>
    <x v="80"/>
    <s v="CHICHICAPA"/>
    <x v="0"/>
    <x v="0"/>
    <x v="0"/>
    <n v="124729"/>
    <n v="2.4658822501606107E-4"/>
    <n v="104"/>
    <x v="5"/>
  </r>
  <r>
    <s v="EQUIPAMIENTO DE ESTUFAS ECOLÓGICAS EN LA LOCALIDAD DE VILLA ALDAMA EN EL MUNICIPIO DE VILLA ALDAMA"/>
    <n v="239770"/>
    <x v="82"/>
    <s v="VILLA ALDAMA"/>
    <x v="1"/>
    <x v="4"/>
    <x v="0"/>
    <n v="12903"/>
    <n v="2.5509126725799419E-5"/>
    <n v="11"/>
    <x v="5"/>
  </r>
  <r>
    <s v="EQUIPAMIENTO DE ESTUFAS ECOLÓGICAS EN LA LOCALIDAD DE EL CAMPANARIO EN EL MUNICIPIO DE TEQUILA"/>
    <n v="239775"/>
    <x v="43"/>
    <s v="EL CAMPANARIO"/>
    <x v="0"/>
    <x v="2"/>
    <x v="0"/>
    <n v="90321"/>
    <n v="1.7856388708059595E-4"/>
    <n v="76"/>
    <x v="5"/>
  </r>
  <r>
    <s v="CONSTRUCCIÓN DE CUARTO DORMITORIEN LA LOCALIDAD DE TLACOTEPEC DE MEJÍA, EN EL MUNICIPIO DE TLACOTEPEC DE MEJÍA."/>
    <n v="239807"/>
    <x v="58"/>
    <s v="TLACOTEPEC DE MEJÍA"/>
    <x v="1"/>
    <x v="4"/>
    <x v="0"/>
    <n v="831346.15"/>
    <n v="1.6435646201158997E-3"/>
    <n v="36"/>
    <x v="0"/>
  </r>
  <r>
    <s v="EQUIPAMIENTO DE ESTUFAS ECOLÓGICAS EN LA LOCALIDAD DE RAFAEL DELGADO EN EL MUNICIPIO DE RAFEL DELGADO"/>
    <n v="240597"/>
    <x v="28"/>
    <s v="RAFAEL DELGADO"/>
    <x v="1"/>
    <x v="4"/>
    <x v="0"/>
    <n v="12903"/>
    <n v="2.5509126725799419E-5"/>
    <n v="11"/>
    <x v="5"/>
  </r>
  <r>
    <s v="EQUIPAMIENTO DE ESTUFAS ECOLÓGICAS EN LA LOCALIDAD DE LLANO GRANDE EN EL MUNICIPIO DE XOXOCOTLA"/>
    <n v="240609"/>
    <x v="2"/>
    <s v="LLANO GRANDE"/>
    <x v="0"/>
    <x v="2"/>
    <x v="0"/>
    <n v="60214"/>
    <n v="1.1904259138706397E-4"/>
    <n v="50"/>
    <x v="5"/>
  </r>
  <r>
    <s v="EQUIPAMIENTO DE ESTUFAS ECOLÓGICAS EN LA LOCALIDAD DE LA CIENEGA EN EL MUNICIPIO DE LA PERLA"/>
    <n v="240613"/>
    <x v="81"/>
    <s v="LA CIENEGA"/>
    <x v="0"/>
    <x v="0"/>
    <x v="0"/>
    <n v="103224"/>
    <n v="2.0407301380639535E-4"/>
    <n v="86"/>
    <x v="5"/>
  </r>
  <r>
    <s v="EQUIPAMIENTO DE ESTUFAS ECOLÓGICAS EN LA LOCALIDAD DE SANTA CRUZ EN EL MUNICIPIO DE TEQUILA"/>
    <n v="240632"/>
    <x v="43"/>
    <s v="SANTA CRUZ"/>
    <x v="0"/>
    <x v="2"/>
    <x v="0"/>
    <n v="111826"/>
    <n v="2.2107909829026165E-4"/>
    <n v="94"/>
    <x v="5"/>
  </r>
  <r>
    <s v="EQUIPAMIENTO DE ESTUFAS ECOLÓGICAS EN LA LOCALIDAD DE TEOTZACUALCO EN EL MUNICIPIO DE TEQUILA"/>
    <n v="240633"/>
    <x v="43"/>
    <s v="TEOTZACUALCO"/>
    <x v="0"/>
    <x v="2"/>
    <x v="0"/>
    <n v="68816"/>
    <n v="1.3604867587093024E-4"/>
    <n v="58"/>
    <x v="5"/>
  </r>
  <r>
    <s v="EQUIPAMIENTO DE ESTUFAS ECOLÓGICAS EN LA LOCALIDAD DE TENEXAPA EN EL MUNICIPIO DE XOXOCOTLA"/>
    <n v="240666"/>
    <x v="2"/>
    <s v="TENEXAPA"/>
    <x v="0"/>
    <x v="2"/>
    <x v="0"/>
    <n v="94622"/>
    <n v="1.8706692932252909E-4"/>
    <n v="79"/>
    <x v="5"/>
  </r>
  <r>
    <s v="EQUIPAMIENTO DE ESTUFAS ECOLÓGICAS EN LA LOCALIDAD DE RAFAEL DELGADO EN EL MUNICIPIO DE RAFEL DELGADO"/>
    <n v="240670"/>
    <x v="28"/>
    <s v="RAFAEL DELGADO"/>
    <x v="1"/>
    <x v="4"/>
    <x v="0"/>
    <n v="55913"/>
    <n v="1.1053954914513082E-4"/>
    <n v="47"/>
    <x v="5"/>
  </r>
  <r>
    <s v="EQUIPAMIENTO DE ESTUFAS ECOLÓGICAS EN LA LOCALIDAD DE METLAC HERNANDEZ(METLAC PRIMERO) EN EL MUNICIPIO DE LA PERLA"/>
    <n v="240698"/>
    <x v="81"/>
    <s v="METLAC HERNANDEZ METLAC PRIMERO"/>
    <x v="0"/>
    <x v="0"/>
    <x v="0"/>
    <n v="81719"/>
    <n v="1.6155780259672966E-4"/>
    <n v="68"/>
    <x v="5"/>
  </r>
  <r>
    <s v="EQUIPAMIENTO DE ESTUFAS ECOLÓGICAS EN LA LOCALIDAD DE RAFAEL DELGADO EN EL MUNICIPIO DE RAFEL DELGADO"/>
    <n v="240703"/>
    <x v="28"/>
    <s v="RAFAEL DELGADO"/>
    <x v="1"/>
    <x v="4"/>
    <x v="0"/>
    <n v="77418"/>
    <n v="1.5305476035479653E-4"/>
    <n v="65"/>
    <x v="5"/>
  </r>
  <r>
    <s v="EQUIPAMIENTO DE ESTUFAS ECOLÓGICAS EN LA LOCALIDAD DE ZINCALCO EN EL MUNICIPIO DE TEQUILA"/>
    <n v="240739"/>
    <x v="43"/>
    <s v="ZINCALCO"/>
    <x v="0"/>
    <x v="2"/>
    <x v="0"/>
    <n v="73117"/>
    <n v="1.445517181128634E-4"/>
    <n v="61"/>
    <x v="5"/>
  </r>
  <r>
    <s v="EQUIPAMIENTO DE ESTUFAS ECOLÓGICAS EN LA LOCALIDAD DE TLICALCO EN EL MUNICIPIO DE XOXOCOTLA"/>
    <n v="240747"/>
    <x v="2"/>
    <s v="TLILCALCO"/>
    <x v="0"/>
    <x v="2"/>
    <x v="0"/>
    <n v="163438"/>
    <n v="3.2311560519345932E-4"/>
    <n v="137"/>
    <x v="5"/>
  </r>
  <r>
    <s v="EQUIPAMIENTO DE ESTUFAS ECOLÓGICAS EN LA LOCALIDAD DE TLECUAXCO EN EL MUNICIPIO DE TEQUILA"/>
    <n v="240753"/>
    <x v="43"/>
    <s v="TLECUAXCO"/>
    <x v="0"/>
    <x v="2"/>
    <x v="0"/>
    <n v="64515"/>
    <n v="1.275456336289971E-4"/>
    <n v="54"/>
    <x v="5"/>
  </r>
  <r>
    <s v="EQUIPAMIENTO DE ESTUFAS ECOLÓGICAS EN LA LOCALIDAD DE RAFAEL DELGADO EN EL MUNICIPIO DE RAFEL DELGADO"/>
    <n v="240776"/>
    <x v="28"/>
    <s v="RAFAEL DELGADO"/>
    <x v="1"/>
    <x v="4"/>
    <x v="0"/>
    <n v="60214"/>
    <n v="1.1904259138706397E-4"/>
    <n v="50"/>
    <x v="5"/>
  </r>
  <r>
    <s v="EQUIPAMIENTO DE ESTUFAS ECOLÓGICAS EN LA LOCALIDAD DE CARNONERAS EN EL MUNICIPIO DE LAS MINAS"/>
    <n v="240786"/>
    <x v="61"/>
    <s v="CARBONERAS"/>
    <x v="0"/>
    <x v="0"/>
    <x v="0"/>
    <n v="21505"/>
    <n v="4.2515211209665699E-5"/>
    <n v="18"/>
    <x v="5"/>
  </r>
  <r>
    <s v="EQUIPAMIENTO DE ESTUFAS ECOLÓGICAS EN LA LOCALIDAD DE TZONCOLCO EN EL MUNICIPIO DE RAFEL DELGADO"/>
    <n v="240832"/>
    <x v="28"/>
    <s v="TZONCOLCO"/>
    <x v="0"/>
    <x v="4"/>
    <x v="0"/>
    <n v="197846"/>
    <n v="3.9113994312892444E-4"/>
    <n v="166"/>
    <x v="5"/>
  </r>
  <r>
    <s v="EQUIPAMIENTO DE ESTUFAS ECOLÓGICAS EN LA LOCALIDAD DE TULA EN EL MUNICIPIO DE XOXOCOTLA"/>
    <n v="240833"/>
    <x v="2"/>
    <s v="TULA"/>
    <x v="0"/>
    <x v="2"/>
    <x v="0"/>
    <n v="154836"/>
    <n v="3.0610952070959306E-4"/>
    <n v="130"/>
    <x v="5"/>
  </r>
  <r>
    <s v="EQUIPAMIENTO DE ESTUFAS ECOLÓGICAS EN LA LOCALIDAD DE EL MIRADOR EN EL MUNICIPIO DE TEXHUACAN"/>
    <n v="240837"/>
    <x v="83"/>
    <s v="EL MIRADOR"/>
    <x v="0"/>
    <x v="0"/>
    <x v="0"/>
    <n v="107525"/>
    <n v="2.1257605604832851E-4"/>
    <n v="90"/>
    <x v="5"/>
  </r>
  <r>
    <s v="EQUIPAMIENTO DE ESTUFAS ECOLÓGICAS EN LA LOCALIDAD DE ATZINGO EN EL MUNICIPIO DE TEXHUACAN"/>
    <n v="240849"/>
    <x v="83"/>
    <s v="ATZINGO"/>
    <x v="0"/>
    <x v="0"/>
    <x v="0"/>
    <n v="86020"/>
    <n v="1.7006084483866279E-4"/>
    <n v="72"/>
    <x v="5"/>
  </r>
  <r>
    <s v="EQUIPAMIENTO DE ESTUFAS ECOLÓGICAS EN LA LOCALIDAD DE HUAPALA EN EL MUNICIPIO DE LAS MINAS"/>
    <n v="240877"/>
    <x v="61"/>
    <s v="HUAPALA "/>
    <x v="0"/>
    <x v="0"/>
    <x v="0"/>
    <n v="21505"/>
    <n v="4.2515211209665699E-5"/>
    <n v="18"/>
    <x v="5"/>
  </r>
  <r>
    <s v="EQUIPAMIENTO DE ESTUFAS ECOLÓGICAS EN LA LOCALIDAD DE ENCINO GRANDE EN EL MUNICIPIO DE SAN ANDRES TENEJAPAN"/>
    <n v="240920"/>
    <x v="29"/>
    <s v="ENCINO GRANDE"/>
    <x v="0"/>
    <x v="0"/>
    <x v="0"/>
    <n v="64515"/>
    <n v="1.275456336289971E-4"/>
    <n v="54"/>
    <x v="5"/>
  </r>
  <r>
    <s v="EQUIPAMIENTO DE ESTUFAS ECOLÓGICAS EN LA LOCALIDAD DE DOCTOR DANIEL GUZMAN EN EL MUNICIPIO DE ALTOTONGA"/>
    <n v="240951"/>
    <x v="80"/>
    <s v="DOCTOR DANIEL GUZMAN"/>
    <x v="0"/>
    <x v="0"/>
    <x v="0"/>
    <n v="77418"/>
    <n v="1.5305476035479653E-4"/>
    <n v="65"/>
    <x v="5"/>
  </r>
  <r>
    <s v="EQUIPAMIENTO DE ESTUFAS ECOLÓGICAS EN LA LOCALIDAD DE LANDACO EN EL MUNICIPIO DE LAS MINAS"/>
    <n v="240962"/>
    <x v="61"/>
    <s v="LANDACO"/>
    <x v="0"/>
    <x v="0"/>
    <x v="0"/>
    <n v="30107"/>
    <n v="5.9521295693531985E-5"/>
    <n v="25"/>
    <x v="5"/>
  </r>
  <r>
    <s v="EQUIPAMIENTO DE ESTUFAS ECOLÓGICAS EN LA LOCALIDAD DE INDEPENDENCIA(LA INDIA)EN EL MUNICIPIO DE YECUATLA"/>
    <n v="240992"/>
    <x v="77"/>
    <s v="INDEPENDENCIA LA INDIA"/>
    <x v="0"/>
    <x v="4"/>
    <x v="0"/>
    <n v="8602"/>
    <n v="1.7006084483866279E-5"/>
    <n v="7"/>
    <x v="5"/>
  </r>
  <r>
    <s v="EQUIPAMIENTO DE ESTUFAS ECOLÓGICAS EN LA LOCALIDAD DE LA CUMBRE DE SAN ANDRES EN EL MUNICIPIO DE SAN ANDRES TENEJAPAN"/>
    <n v="241004"/>
    <x v="29"/>
    <s v="LA CUMBRE DE SAN ANDRES"/>
    <x v="0"/>
    <x v="0"/>
    <x v="0"/>
    <n v="47311"/>
    <n v="9.3533464661264544E-5"/>
    <n v="40"/>
    <x v="5"/>
  </r>
  <r>
    <s v="EQUIPAMIENTO DE ESTUFAS ECOLÓGICAS EN LA LOCALIDAD DE TEXUTZINGO(LOS PINOS) EN EL MUNICIPIO DE TEXHUACAN"/>
    <n v="241016"/>
    <x v="83"/>
    <s v="TEXUTZINGO LOS PINOS"/>
    <x v="0"/>
    <x v="0"/>
    <x v="0"/>
    <n v="103224"/>
    <n v="2.0407301380639535E-4"/>
    <n v="86"/>
    <x v="5"/>
  </r>
  <r>
    <s v="EQUIPAMIENTO DE ESTUFAS ECOLÓGICAS EN LA LOCALIDAD DE EL PEDREGAL EN EL MUNICIPIO DE TEXHUACAN"/>
    <n v="241039"/>
    <x v="83"/>
    <s v="EL PEDREGAL"/>
    <x v="0"/>
    <x v="0"/>
    <x v="0"/>
    <n v="94622"/>
    <n v="1.8706692932252909E-4"/>
    <n v="79"/>
    <x v="5"/>
  </r>
  <r>
    <s v="EQUIPAMIENTO DE ESTUFAS ECOLÓGICAS EN LA LOCALIDAD DE QUINIATLA EN EL MUNICIPIO DE SAN ANDRES TENEJAPAN"/>
    <n v="241076"/>
    <x v="29"/>
    <s v="QUIÑIATLA"/>
    <x v="0"/>
    <x v="0"/>
    <x v="0"/>
    <n v="64515"/>
    <n v="1.275456336289971E-4"/>
    <n v="54"/>
    <x v="5"/>
  </r>
  <r>
    <s v="EQUIPAMIENTO DE ESTUFAS ECOLÓGICAS EN LA LOCALIDAD DE IGNACIO ZARAGOZA SEGUNDA SECCION EN EL MUNICIPIO DE ALTOTONGA"/>
    <n v="241084"/>
    <x v="80"/>
    <s v=" IGNACIO ZARAGOZA SEGUNDA SECCION"/>
    <x v="0"/>
    <x v="0"/>
    <x v="0"/>
    <n v="51612"/>
    <n v="1.0203650690319768E-4"/>
    <n v="43"/>
    <x v="5"/>
  </r>
  <r>
    <s v="EQUIPAMIENTO DE ESTUFAS ECOLÓGICAS EN LA LOCALIDAD DE TEOPANCAHUALCO EN EL MUNICIPIO DE SAN ANDRES TENEJAPAN"/>
    <n v="241093"/>
    <x v="29"/>
    <s v="TEOPANCAHUALCO"/>
    <x v="0"/>
    <x v="0"/>
    <x v="0"/>
    <n v="60214"/>
    <n v="1.1904259138706397E-4"/>
    <n v="50"/>
    <x v="5"/>
  </r>
  <r>
    <s v="EQUIPAMIENTO DE ESTUFAS ECOLÓGICAS EN LA LOCALIDAD DE QUIAHUIXCUAUTLA EN EL MUNICIPIO DE LAS MINAS"/>
    <n v="241102"/>
    <x v="61"/>
    <s v="QUIAHUIXCUAUTLA"/>
    <x v="0"/>
    <x v="0"/>
    <x v="0"/>
    <n v="64515"/>
    <n v="1.275456336289971E-4"/>
    <n v="54"/>
    <x v="5"/>
  </r>
  <r>
    <s v="EQUIPAMIENTO DE ESTUFAS ECOLÓGICAS EN LA LOCALIDAD DE LEONA VICARIO EN EL MUNICIPIO DE YECUATLA"/>
    <n v="241133"/>
    <x v="77"/>
    <s v="LEONA VICARIO"/>
    <x v="0"/>
    <x v="4"/>
    <x v="0"/>
    <n v="8602"/>
    <n v="1.7006084483866279E-5"/>
    <n v="7"/>
    <x v="5"/>
  </r>
  <r>
    <s v="EQUIPAMIENTO DE ESTUFAS ECOLÓGICAS EN LA LOCALIDAD DE JUAN MARCOS(SAN JOSE  BUENAVISTA)  EN EL MUNICIPIO DE ALTOTONGA"/>
    <n v="241140"/>
    <x v="80"/>
    <s v=" JUAN MARCOS SAN JOSE BUENAVISTA"/>
    <x v="0"/>
    <x v="0"/>
    <x v="0"/>
    <n v="111826"/>
    <n v="2.2107909829026165E-4"/>
    <n v="94"/>
    <x v="5"/>
  </r>
  <r>
    <s v="EQUIPAMIENTO DE ESTUFAS ECOLÓGICAS EN LA LOCALIDAD DE LA VENTILLA EN EL MUNICIPIO DE ALTOTONGA"/>
    <n v="241185"/>
    <x v="80"/>
    <s v="LA VENTILLA"/>
    <x v="0"/>
    <x v="0"/>
    <x v="0"/>
    <n v="98923"/>
    <n v="1.9556997156446222E-4"/>
    <n v="83"/>
    <x v="5"/>
  </r>
  <r>
    <s v="EQUIPAMIENTO DE ESTUFAS ECOLÓGICAS EN LA LOCALIDAD DE ROCA DE ORO EN EL MUNICIPIO DE YECUATLA"/>
    <n v="241219"/>
    <x v="77"/>
    <s v="ROCA DE ORO"/>
    <x v="0"/>
    <x v="4"/>
    <x v="0"/>
    <n v="12903"/>
    <n v="2.5509126725799419E-5"/>
    <n v="11"/>
    <x v="5"/>
  </r>
  <r>
    <s v="EQUIPAMIENTO DE ESTUFAS ECOLÓGICAS EN LA LOCALIDAD DE EYITEPEC EN EL MUNICIPIO DE TLAQUILPA"/>
    <n v="241226"/>
    <x v="21"/>
    <s v="EYITEPEC"/>
    <x v="0"/>
    <x v="2"/>
    <x v="0"/>
    <n v="55913"/>
    <n v="1.1053954914513082E-4"/>
    <n v="47"/>
    <x v="5"/>
  </r>
  <r>
    <s v="EQUIPAMIENTO DE ESTUFAS ECOLÓGICAS EN LA LOCALIDAD DE XOCHITITLA EN EL MUNICIPIO DE TEXHUACAN"/>
    <n v="241234"/>
    <x v="83"/>
    <s v="XOCHITITLA"/>
    <x v="0"/>
    <x v="0"/>
    <x v="0"/>
    <n v="81719"/>
    <n v="1.6155780259672966E-4"/>
    <n v="68"/>
    <x v="5"/>
  </r>
  <r>
    <s v="EQUIPAMIENTO DE ESTUFAS ECOLÓGICAS EN LA LOCALIDAD DE LA MANCUERNA EN EL MUNICIPIO DE TATATILA"/>
    <n v="241269"/>
    <x v="66"/>
    <s v="LA MANCUERNA"/>
    <x v="0"/>
    <x v="0"/>
    <x v="0"/>
    <n v="30107"/>
    <n v="5.9521295693531985E-5"/>
    <n v="25"/>
    <x v="5"/>
  </r>
  <r>
    <s v="EQUIPAMIENTO DE ESTUFAS ECOLÓGICAS EN LA LOCALIDAD DE PIEDRA PARADA EN EL MUNICIPIO DE TATATILA"/>
    <n v="241295"/>
    <x v="66"/>
    <s v="PIEDRA PARADA"/>
    <x v="0"/>
    <x v="0"/>
    <x v="0"/>
    <n v="47311"/>
    <n v="9.3533464661264544E-5"/>
    <n v="40"/>
    <x v="5"/>
  </r>
  <r>
    <s v="EQUIPAMIENTO DE ESTUFAS ECOLÓGICAS EN LA LOCALIDAD DE CRISTOBAL HIDALGO EN EL MUNICIPIO DE YECUATLA"/>
    <n v="241311"/>
    <x v="77"/>
    <s v="CRISTOBAL HIDALGO"/>
    <x v="0"/>
    <x v="4"/>
    <x v="0"/>
    <n v="12903"/>
    <n v="2.5509126725799419E-5"/>
    <n v="11"/>
    <x v="5"/>
  </r>
  <r>
    <s v="EQUIPAMIENTO DE ESTUFAS ECOLÓGICAS EN LA LOCALIDAD DE RIO VASCO EN EL MUNICIPIO DE ALTOTONGA"/>
    <n v="241334"/>
    <x v="80"/>
    <s v="RÍO VASCO"/>
    <x v="0"/>
    <x v="0"/>
    <x v="0"/>
    <n v="94622"/>
    <n v="1.8706692932252909E-4"/>
    <n v="79"/>
    <x v="5"/>
  </r>
  <r>
    <s v="EQUIPAMIENTO DE ESTUFAS ECOLÓGICAS EN LA LOCALIDAD DE TENEXCALCO EN EL MUNICIPIO DE TLAQUILPA"/>
    <n v="241388"/>
    <x v="21"/>
    <s v="TENEXCALCO"/>
    <x v="0"/>
    <x v="2"/>
    <x v="0"/>
    <n v="68816"/>
    <n v="1.3604867587093024E-4"/>
    <n v="58"/>
    <x v="5"/>
  </r>
  <r>
    <s v="EQUIPAMIENTO DE ESTUFAS ECOLÓGICAS EN LA LOCALIDAD DE PILHUATEPEC EN EL MUNICIPIO DE TATATILA"/>
    <n v="241399"/>
    <x v="66"/>
    <s v="PILHUATEPEC"/>
    <x v="0"/>
    <x v="0"/>
    <x v="0"/>
    <n v="25806"/>
    <n v="5.1018253451598838E-5"/>
    <n v="22"/>
    <x v="5"/>
  </r>
  <r>
    <s v="EQUIPAMIENTO DE ESTUFAS ECOLÓGICAS EN LA LOCALIDAD DE RINCONADA EN EL MUNICIPIO DE LAS MINAS"/>
    <n v="241412"/>
    <x v="61"/>
    <s v="RINCONADA"/>
    <x v="0"/>
    <x v="0"/>
    <x v="0"/>
    <n v="107525"/>
    <n v="2.1257605604832851E-4"/>
    <n v="90"/>
    <x v="5"/>
  </r>
  <r>
    <s v="EQUIPAMIENTO DE ESTUFAS ECOLÓGICAS EN LA LOCALIDAD DE AMATEPEC EN EL MUNICIPIO DE ZONGOLICA"/>
    <n v="241442"/>
    <x v="74"/>
    <s v="AMATEPEC"/>
    <x v="0"/>
    <x v="2"/>
    <x v="0"/>
    <n v="73117"/>
    <n v="1.445517181128634E-4"/>
    <n v="61"/>
    <x v="5"/>
  </r>
  <r>
    <s v="EQUIPAMIENTO DE ESTUFAS ECOLÓGICAS EN LA LOCALIDAD DE PITZCUAUTLAC EN EL MUNICIPIO DE TLAQUILPA"/>
    <n v="241467"/>
    <x v="21"/>
    <s v="PITZCUAUTLA"/>
    <x v="0"/>
    <x v="2"/>
    <x v="0"/>
    <n v="51612"/>
    <n v="1.0203650690319768E-4"/>
    <n v="43"/>
    <x v="5"/>
  </r>
  <r>
    <s v="EQUIPAMIENTO DE ESTUFAS ECOLÓGICAS EN LA LOCALIDAD DE HELICOTLA EN EL MUNICIPIO DE MAGDALENA"/>
    <n v="241488"/>
    <x v="84"/>
    <s v="HELICOTLA"/>
    <x v="0"/>
    <x v="0"/>
    <x v="0"/>
    <n v="172040"/>
    <n v="3.4012168967732559E-4"/>
    <n v="144"/>
    <x v="5"/>
  </r>
  <r>
    <s v="EQUIPAMIENTO DE ESTUFAS ECOLÓGICAS EN LA LOCALIDAD DE CUAUHTEMOC EN EL MUNICIPIO DE TENOCHTITLAN"/>
    <n v="241495"/>
    <x v="73"/>
    <s v=" CUAUHTEMOC"/>
    <x v="0"/>
    <x v="4"/>
    <x v="0"/>
    <n v="34408"/>
    <n v="6.8024337935465118E-5"/>
    <n v="29"/>
    <x v="5"/>
  </r>
  <r>
    <s v="EQUIPAMIENTO DE ESTUFAS ECOLÓGICAS EN LA LOCALIDAD DE AQUILA EN EL MUNICIPIO DE AQUILA"/>
    <n v="241525"/>
    <x v="32"/>
    <s v="AQUILA"/>
    <x v="1"/>
    <x v="0"/>
    <x v="0"/>
    <n v="60214"/>
    <n v="1.1904259138706397E-4"/>
    <n v="50"/>
    <x v="5"/>
  </r>
  <r>
    <s v="EQUIPAMIENTO DE ESTUFAS ECOLÓGICAS EN LA LOCALIDAD DE EL COLORADO EN EL MUNICIPIO DE TENOCHTITLAN"/>
    <n v="241548"/>
    <x v="73"/>
    <s v="EL COLORADO"/>
    <x v="0"/>
    <x v="4"/>
    <x v="0"/>
    <n v="60214"/>
    <n v="1.1904259138706397E-4"/>
    <n v="50"/>
    <x v="5"/>
  </r>
  <r>
    <s v="EQUIPAMIENTO DE ESTUFAS ECOLÓGICAS EN LA LOCALIDAD DE COAPA PINOPA  EN EL MUNICIPIO DE ZONGOLICA"/>
    <n v="241551"/>
    <x v="74"/>
    <s v="COAPA PINOPA"/>
    <x v="0"/>
    <x v="2"/>
    <x v="0"/>
    <n v="43010"/>
    <n v="8.5030422419331397E-5"/>
    <n v="36"/>
    <x v="5"/>
  </r>
  <r>
    <s v="EQUIPAMIENTO DE ESTUFAS ECOLÓGICAS EN LA LOCALIDAD DE ZOMELAHUACAN EN EL MUNICIPIO DE LAS MINAS"/>
    <n v="241571"/>
    <x v="61"/>
    <s v="ZOMELAHUACAN"/>
    <x v="0"/>
    <x v="0"/>
    <x v="0"/>
    <n v="12903"/>
    <n v="2.5509126725799419E-5"/>
    <n v="11"/>
    <x v="5"/>
  </r>
  <r>
    <s v="EQUIPAMIENTO DE ESTUFAS ECOLÓGICAS EN LA LOCALIDAD DE EL PORVENIR EN EL MUNICIPIO DE TENOCHTITLAN"/>
    <n v="241610"/>
    <x v="73"/>
    <s v="EL PORVENIR"/>
    <x v="0"/>
    <x v="4"/>
    <x v="0"/>
    <n v="38709"/>
    <n v="7.6527380177398264E-5"/>
    <n v="32"/>
    <x v="5"/>
  </r>
  <r>
    <s v="EQUIPAMIENTO DE ESTUFAS ECOLÓGICAS EN LA LOCALIDAD DE ATIOPA EN EL MUNICIPIO DE AQUILA"/>
    <n v="241628"/>
    <x v="32"/>
    <s v="ATIOPA"/>
    <x v="0"/>
    <x v="0"/>
    <x v="0"/>
    <n v="68816"/>
    <n v="1.3604867587093024E-4"/>
    <n v="58"/>
    <x v="5"/>
  </r>
  <r>
    <s v="EQUIPAMIENTO DE ESTUFAS ECOLÓGICAS EN LA LOCALIDAD DE TETLEPANQUETZALT EN EL MUNICIPIO DE TENOCHTITLAN"/>
    <n v="241649"/>
    <x v="73"/>
    <s v="TETLEPANQUETZALT"/>
    <x v="0"/>
    <x v="4"/>
    <x v="0"/>
    <n v="8602"/>
    <n v="1.7006084483866279E-5"/>
    <n v="7"/>
    <x v="5"/>
  </r>
  <r>
    <s v="EQUIPAMIENTO DE ESTUFAS ECOLÓGICAS EN LA LOCALIDAD DE TEPEPA EN EL MUNICIPIO DE TLAQUILPA"/>
    <n v="241659"/>
    <x v="21"/>
    <s v="TEPEPA"/>
    <x v="0"/>
    <x v="2"/>
    <x v="0"/>
    <n v="73117"/>
    <n v="1.445517181128634E-4"/>
    <n v="61"/>
    <x v="5"/>
  </r>
  <r>
    <s v="EQUIPAMIENTO DE ESTUFAS ECOLÓGICAS EN LA LOCALIDAD DE EL PORVENIR  EN EL MUNICIPIO DE ZONGOLICA"/>
    <n v="241666"/>
    <x v="74"/>
    <s v="EL PORVENIR"/>
    <x v="0"/>
    <x v="2"/>
    <x v="0"/>
    <n v="34408"/>
    <n v="6.8024337935465118E-5"/>
    <n v="29"/>
    <x v="5"/>
  </r>
  <r>
    <s v="EQUIPAMIENTO DE ESTUFAS ECOLÓGICAS EN LA LOCALIDAD DE TONALMIL EN EL MUNICIPIO DE TENOCHTITLAN"/>
    <n v="241678"/>
    <x v="73"/>
    <s v="TONALMIL"/>
    <x v="0"/>
    <x v="4"/>
    <x v="0"/>
    <n v="30107"/>
    <n v="5.9521295693531985E-5"/>
    <n v="25"/>
    <x v="5"/>
  </r>
  <r>
    <s v="EQUIPAMIENTO DE ESTUFAS ECOLÓGICAS EN LA LOCALIDAD DE TLAQUETZALTITLA EN EL MUNICIPIO DE TLAQUILPA"/>
    <n v="241689"/>
    <x v="21"/>
    <s v="TLAQUETZALTITLA"/>
    <x v="0"/>
    <x v="2"/>
    <x v="0"/>
    <n v="51612"/>
    <n v="1.0203650690319768E-4"/>
    <n v="43"/>
    <x v="5"/>
  </r>
  <r>
    <s v="EQUIPAMIENTO DE ESTUFAS ECOLÓGICAS EN LA LOCALIDAD DE ATLANCA EN EL MUNICIPIO DE LOS REYES"/>
    <n v="241702"/>
    <x v="8"/>
    <s v="ATLANCA"/>
    <x v="0"/>
    <x v="2"/>
    <x v="0"/>
    <n v="55913"/>
    <n v="1.1053954914513082E-4"/>
    <n v="47"/>
    <x v="5"/>
  </r>
  <r>
    <s v="EQUIPAMIENTO DE ESTUFAS ECOLÓGICAS EN LA LOCALIDAD DE ATEMPA EN EL MUNICIPIO DE TEQUILA"/>
    <n v="241730"/>
    <x v="43"/>
    <s v="ATEMPA"/>
    <x v="0"/>
    <x v="2"/>
    <x v="0"/>
    <n v="111826"/>
    <n v="2.2107909829026165E-4"/>
    <n v="94"/>
    <x v="5"/>
  </r>
  <r>
    <s v="EQUIPAMIENTO DE ESTUFAS ECOLÓGICAS EN LA LOCALIDAD DE IXPALUCA  EN EL MUNICIPIO DE ZONGOLICA"/>
    <n v="241800"/>
    <x v="74"/>
    <s v=" IXPALUCA "/>
    <x v="0"/>
    <x v="2"/>
    <x v="0"/>
    <n v="21505"/>
    <n v="4.2515211209665699E-5"/>
    <n v="18"/>
    <x v="5"/>
  </r>
  <r>
    <s v="EQUIPAMIENTO DE ESTUFAS ECOLÓGICAS EN LA LOCALIDAD DE CIHUATEO EN EL MUNICIPIO DE LOS REYES"/>
    <n v="241864"/>
    <x v="8"/>
    <s v="CIHUATEO"/>
    <x v="0"/>
    <x v="2"/>
    <x v="0"/>
    <n v="38709"/>
    <n v="7.6527380177398264E-5"/>
    <n v="32"/>
    <x v="5"/>
  </r>
  <r>
    <s v="EQUIPAMIENTO DE ESTUFAS ECOLÓGICAS EN LA LOCALIDAD DE COLONIA LIBERTAD EN EL MUNICIPIO DE VILLA ALDAMA"/>
    <n v="241888"/>
    <x v="82"/>
    <s v="COLONIA LIBERTAD"/>
    <x v="1"/>
    <x v="4"/>
    <x v="0"/>
    <n v="21505"/>
    <n v="4.2515211209665699E-5"/>
    <n v="18"/>
    <x v="5"/>
  </r>
  <r>
    <s v="EQUIPAMIENTO DE ESTUFAS ECOLÓGICAS EN LA LOCALIDAD DE VISTA HERMOSA EN EL MUNICIPIO DE TLAQUILPA"/>
    <n v="241921"/>
    <x v="21"/>
    <s v="VISTA HERMOSA"/>
    <x v="0"/>
    <x v="2"/>
    <x v="0"/>
    <n v="43010"/>
    <n v="8.5030422419331397E-5"/>
    <n v="36"/>
    <x v="5"/>
  </r>
  <r>
    <s v="EQUIPAMIENTO DE ESTUFAS ECOLÓGICAS EN LA LOCALIDAD DE TEMAXCALAPA  EN EL MUNICIPIO DE ZONGOLICA"/>
    <n v="241988"/>
    <x v="74"/>
    <s v="TEMAXCALAPA"/>
    <x v="0"/>
    <x v="2"/>
    <x v="0"/>
    <n v="43010"/>
    <n v="8.5030422419331397E-5"/>
    <n v="36"/>
    <x v="5"/>
  </r>
  <r>
    <s v="EQUIPAMIENTO DE ESTUFAS ECOLÓGICAS EN LA LOCALIDAD DE SAN ANDRES BUENA VISTA EN EL MUNICIPIO DE VILLA ALDAMA"/>
    <n v="242035"/>
    <x v="82"/>
    <s v="SAN ANDRES BUENAVISTA"/>
    <x v="0"/>
    <x v="4"/>
    <x v="0"/>
    <n v="25806"/>
    <n v="5.1018253451598838E-5"/>
    <n v="22"/>
    <x v="5"/>
  </r>
  <r>
    <s v="EQUIPAMIENTO DE ESTUFAS ECOLÓGICAS EN LA LOCALIDAD DE BUENA VISTA EN EL MUNICIPIO DE ASTACINGA"/>
    <n v="242105"/>
    <x v="22"/>
    <s v="BUENA VISTA"/>
    <x v="0"/>
    <x v="2"/>
    <x v="0"/>
    <n v="90321"/>
    <n v="1.7856388708059595E-4"/>
    <n v="76"/>
    <x v="5"/>
  </r>
  <r>
    <s v="EQUIPAMIENTO DE ESTUFAS ECOLÓGICAS EN LA LOCALIDAD DE CUACABALLO EN EL MUNICIPIO DE LOS REYES"/>
    <n v="242122"/>
    <x v="8"/>
    <s v="CUACABALLO"/>
    <x v="0"/>
    <x v="2"/>
    <x v="0"/>
    <n v="47311"/>
    <n v="9.3533464661264544E-5"/>
    <n v="40"/>
    <x v="5"/>
  </r>
  <r>
    <s v="EQUIPAMIENTO DE ESTUFAS ECOLÓGICAS EN LA LOCALIDAD DE TEPENACAXTLA EN EL MUNICIPIO DE ZONGOLICA"/>
    <n v="242143"/>
    <x v="74"/>
    <s v="TEPENACAXTLA"/>
    <x v="0"/>
    <x v="2"/>
    <x v="0"/>
    <n v="43010"/>
    <n v="8.5030422419331397E-5"/>
    <n v="36"/>
    <x v="5"/>
  </r>
  <r>
    <s v="EQUIPAMIENTO DE ESTUFAS ECOLÓGICAS EN LA LOCALIDAD DE CUAUHTLA EN EL MUNICIPIO DE ASTACINGA"/>
    <n v="242481"/>
    <x v="22"/>
    <s v="CUAUHTLA"/>
    <x v="0"/>
    <x v="2"/>
    <x v="0"/>
    <n v="154836"/>
    <n v="3.0610952070959306E-4"/>
    <n v="130"/>
    <x v="5"/>
  </r>
  <r>
    <s v="EQUIPAMIENTO DE ESTUFAS ECOLÓGICAS EN LA LOCALIDAD DE TEPETLAMPA EN EL MUNICIPIO DE ZONGOLICA"/>
    <n v="242598"/>
    <x v="74"/>
    <s v="TEPETLAMPA"/>
    <x v="0"/>
    <x v="2"/>
    <x v="0"/>
    <n v="47311"/>
    <n v="9.3533464661264544E-5"/>
    <n v="40"/>
    <x v="5"/>
  </r>
  <r>
    <s v="EQUIPAMIENTO DE ESTUFAS ECOLÓGICAS EN LA LOCALIDAD DE COLONIA LIBERTAD EN EL MUNICIPIO DE VILLA ALDAMA"/>
    <n v="242611"/>
    <x v="82"/>
    <s v="COLONIA LIBERTAD"/>
    <x v="1"/>
    <x v="4"/>
    <x v="0"/>
    <n v="4301"/>
    <n v="8.5030422419331397E-6"/>
    <n v="4"/>
    <x v="5"/>
  </r>
  <r>
    <s v="EQUIPAMIENTO DE ESTUFAS ECOLÓGICAS EN LA LOCALIDAD DE CUBANICUILCO EN EL MUNICIPIO DE LOS REYES"/>
    <n v="242618"/>
    <x v="8"/>
    <s v="CUBANICUILCO"/>
    <x v="0"/>
    <x v="2"/>
    <x v="0"/>
    <n v="55913"/>
    <n v="1.1053954914513082E-4"/>
    <n v="47"/>
    <x v="5"/>
  </r>
  <r>
    <s v="AMPLIACION DE LINEA ELECTRICA EN LA LOCALIDAD DE CHINAMPA DE GOROSTIZA MUNICIPIO DE CHINAMPA DE GOROSTIZA"/>
    <n v="242663"/>
    <x v="85"/>
    <s v="CHINAMPA DE GOROSTIZA"/>
    <x v="1"/>
    <x v="4"/>
    <x v="0"/>
    <n v="404756.72"/>
    <n v="8.0020076444229347E-4"/>
    <n v="87"/>
    <x v="4"/>
  </r>
  <r>
    <s v="EQUIPAMIENTO DE ESTUFAS ECOLÓGICAS EN LA LOCALIDAD DE CHICOMOCELOC EN EL MUNICIPIO DE MAGDALENA"/>
    <n v="242679"/>
    <x v="84"/>
    <s v="CHICOMOCELOC"/>
    <x v="0"/>
    <x v="0"/>
    <x v="0"/>
    <n v="94622"/>
    <n v="1.8706692932252909E-4"/>
    <n v="79"/>
    <x v="5"/>
  </r>
  <r>
    <s v="EQUIPAMIENTO DE ESTUFAS ECOLÓGICAS EN LA LOCALIDAD DE HUAPANGO EN EL MUNICIPIO DE ASTACINGA"/>
    <n v="242711"/>
    <x v="22"/>
    <s v="HUAPANGO"/>
    <x v="0"/>
    <x v="2"/>
    <x v="0"/>
    <n v="129030"/>
    <n v="2.5509126725799421E-4"/>
    <n v="108"/>
    <x v="5"/>
  </r>
  <r>
    <s v="EQUIPAMIENTO DE ESTUFAS ECOLÓGICAS EN LA LOCALIDAD DE ZOMAJAPA EN EL MUNICIPIO DE ZONGOLICA"/>
    <n v="242713"/>
    <x v="74"/>
    <s v="ZOMAJAPA"/>
    <x v="0"/>
    <x v="2"/>
    <x v="0"/>
    <n v="55913"/>
    <n v="1.1053954914513082E-4"/>
    <n v="47"/>
    <x v="5"/>
  </r>
  <r>
    <s v="EQUIPAMIENTO DE ESTUFAS ECOLÓGICAS EN LA LOCALIDAD DE XOCHIOTEPEC EN EL MUNICIPIO DE ZONGOLICA"/>
    <n v="242717"/>
    <x v="74"/>
    <s v="XOCHIOTEPEC"/>
    <x v="0"/>
    <x v="2"/>
    <x v="0"/>
    <n v="25806"/>
    <n v="5.1018253451598838E-5"/>
    <n v="22"/>
    <x v="5"/>
  </r>
  <r>
    <s v="EQUIPAMIENTO DE ESTUFAS ECOLÓGICAS EN LA LOCALIDAD DE TOTOLINGA EN EL MUNICIPIO DE LOS REYES"/>
    <n v="242744"/>
    <x v="8"/>
    <s v="TOTOLINGA"/>
    <x v="0"/>
    <x v="2"/>
    <x v="0"/>
    <n v="43010"/>
    <n v="8.5030422419331397E-5"/>
    <n v="36"/>
    <x v="5"/>
  </r>
  <r>
    <s v="EQUIPAMIENTO DE ESTUFAS ECOLÓGICAS EN LA LOCALIDAD DE ICZOTITLA EN EL MUNICIPIO DE LOS REYES"/>
    <n v="242762"/>
    <x v="8"/>
    <s v="ICZOTITLA"/>
    <x v="0"/>
    <x v="2"/>
    <x v="0"/>
    <n v="47311"/>
    <n v="9.3533464661264544E-5"/>
    <n v="40"/>
    <x v="5"/>
  </r>
  <r>
    <s v="EQUIPAMIENTO DE ESTUFAS ECOLÓGICAS EN LA LOCALIDAD DE MOYOAPAN EN EL MUNICIPIO DE ASTACINGA"/>
    <n v="242774"/>
    <x v="22"/>
    <s v="MOYOAPAN"/>
    <x v="0"/>
    <x v="2"/>
    <x v="0"/>
    <n v="98923"/>
    <n v="1.9556997156446222E-4"/>
    <n v="83"/>
    <x v="5"/>
  </r>
  <r>
    <s v="AMPLIACION DE LINEA ELECTRICA EN LA LOCALIDAD DE CHINAMPA DE GOROSTIZA MUNICIPIO DE CHINAMPA DE GOROSTIZA"/>
    <n v="242818"/>
    <x v="85"/>
    <s v="CHINAMPA DE GOROSTIZA"/>
    <x v="1"/>
    <x v="4"/>
    <x v="0"/>
    <n v="144518.37"/>
    <n v="2.8571164958040527E-4"/>
    <n v="18"/>
    <x v="4"/>
  </r>
  <r>
    <s v="EQUIPAMIENTO DE ESTUFAS ECOLÓGICAS EN LA LOCALIDAD DE ABALOMA CUAUTLA EN EL MUNICIPIO DE ATLAHUILCO"/>
    <n v="242833"/>
    <x v="30"/>
    <s v="ABALOMA CUAUTLA"/>
    <x v="0"/>
    <x v="2"/>
    <x v="0"/>
    <n v="43010"/>
    <n v="8.5030422419331397E-5"/>
    <n v="36"/>
    <x v="5"/>
  </r>
  <r>
    <s v="EQUIPAMIENTO DE ESTUFAS ECOLÓGICAS EN LA LOCALIDAD DE ZOQUIAPAN EN EL MUNICIPIO DE LOS REYES"/>
    <n v="242843"/>
    <x v="8"/>
    <s v="ZOQUIAPAN"/>
    <x v="0"/>
    <x v="2"/>
    <x v="0"/>
    <n v="55913"/>
    <n v="1.1053954914513082E-4"/>
    <n v="47"/>
    <x v="5"/>
  </r>
  <r>
    <s v="EQUIPAMIENTO DE ESTUFAS ECOLÓGICAS EN LA LOCALIDAD DE CAPULTITLA EN EL MUNICIPIO DE MAGDALENA"/>
    <n v="242863"/>
    <x v="84"/>
    <s v="CAPULTITLA"/>
    <x v="0"/>
    <x v="0"/>
    <x v="0"/>
    <n v="120428"/>
    <n v="2.3808518277412794E-4"/>
    <n v="101"/>
    <x v="5"/>
  </r>
  <r>
    <s v="EQUIPAMIENTO DE ESTUFAS ECOLÓGICAS EN LA LOCALIDAD DE ATLEHUAYA EN EL MUNICIPIO DE ATLAHUILCO"/>
    <n v="242873"/>
    <x v="30"/>
    <s v="ATLEHUAYA"/>
    <x v="0"/>
    <x v="2"/>
    <x v="0"/>
    <n v="141933"/>
    <n v="2.806003939837936E-4"/>
    <n v="119"/>
    <x v="5"/>
  </r>
  <r>
    <s v="AMPLIACION DE LINEA ELECTRICA EN LA LOCALIDAD DE CHINAMPA DE GOROSTIZA MUNICIPIO DE CHINAMPA DE GOROSTIZA"/>
    <n v="242901"/>
    <x v="85"/>
    <s v="CHINAMPA DE GOROSTIZA"/>
    <x v="1"/>
    <x v="4"/>
    <x v="0"/>
    <n v="2879551.09"/>
    <n v="5.6928492341489457E-3"/>
    <n v="695"/>
    <x v="4"/>
  </r>
  <r>
    <s v="AMPLIACION DE LINEA ELECTRICA EN LA LOCALIDAD DE LLANO DE BUSTOS MUNICIPIO DE TAMPICO ALTO"/>
    <n v="242922"/>
    <x v="39"/>
    <s v="LLANO DE BUSTOS"/>
    <x v="0"/>
    <x v="4"/>
    <x v="0"/>
    <n v="291364.51"/>
    <n v="5.7602528163918883E-4"/>
    <n v="36"/>
    <x v="4"/>
  </r>
  <r>
    <s v="EQUIPAMIENTO DE ESTUFAS ECOLÓGICAS EN LA LOCALIDAD DE ACULTZINAPA(SAN MIGUELITO) EN EL MUNICIPIO DE ATLAHUILCO"/>
    <n v="242930"/>
    <x v="30"/>
    <s v="ACULTZINAPA SAN MIGUELITO"/>
    <x v="0"/>
    <x v="2"/>
    <x v="0"/>
    <n v="111826"/>
    <n v="2.2107909829026165E-4"/>
    <n v="94"/>
    <x v="5"/>
  </r>
  <r>
    <s v="AMPLIACION DE LINEA ELECTRICA EN LA LOCALIDAD DE MARTINEZ DE LA TORRE  MUNICIPIO DE MARTINEZ DE LA TORRE"/>
    <n v="243003"/>
    <x v="86"/>
    <s v="MARTINEZ DE LA TORRE"/>
    <x v="1"/>
    <x v="3"/>
    <x v="0"/>
    <n v="1525707.74"/>
    <n v="3.0163118721377225E-3"/>
    <n v="187"/>
    <x v="4"/>
  </r>
  <r>
    <s v="EQUIPAMIENTO DE ESTUFAS ECOLÓGICAS EN LA LOCALIDAD DE TERRERO EN EL MUNICIPIO DE ATLAHUILCO"/>
    <n v="243007"/>
    <x v="30"/>
    <s v="TERRERO"/>
    <x v="0"/>
    <x v="2"/>
    <x v="0"/>
    <n v="98923"/>
    <n v="1.9556997156446222E-4"/>
    <n v="83"/>
    <x v="5"/>
  </r>
  <r>
    <s v="EQUIPAMIENTO DE ESTUFAS ECOLÓGICAS EN LA LOCALIDAD DE XIBTLA EN EL MUNICIPIO DE ATLAHUILCO"/>
    <n v="243035"/>
    <x v="30"/>
    <s v="XIBTLA"/>
    <x v="0"/>
    <x v="2"/>
    <x v="0"/>
    <n v="120428"/>
    <n v="2.3808518277412794E-4"/>
    <n v="101"/>
    <x v="5"/>
  </r>
  <r>
    <s v="AMPLIACION DE LINEA ELECTRICA EN LA LOCALIDAD DE LERDO DE TEJADA  MUNICIPIO DE LERDO DE TEJADA"/>
    <n v="243057"/>
    <x v="87"/>
    <s v="LERDO DE TEJADA"/>
    <x v="1"/>
    <x v="3"/>
    <x v="0"/>
    <n v="1014040.763"/>
    <n v="2.0047503935901215E-3"/>
    <n v="133"/>
    <x v="4"/>
  </r>
  <r>
    <s v=" AMPLIACION DE LINEA ELECTRICA EN LA LOCALIDAD DE MAZATEPEC MUNICIPIO DE ACAJETE"/>
    <n v="243069"/>
    <x v="64"/>
    <s v="MAZATEPEC"/>
    <x v="0"/>
    <x v="4"/>
    <x v="0"/>
    <n v="812953.91"/>
    <n v="1.6072033102708003E-3"/>
    <n v="155"/>
    <x v="4"/>
  </r>
  <r>
    <s v="AMPLIACION DE LINEA ELECTRICA EN LA LOCALIDAD DE MESA DE LA YERBA MUNICIPIO DE ACAJETE "/>
    <n v="243141"/>
    <x v="64"/>
    <s v="MESA DE LA YERBA"/>
    <x v="0"/>
    <x v="4"/>
    <x v="0"/>
    <n v="370591.52999999997"/>
    <n v="7.3265645991458551E-4"/>
    <n v="68"/>
    <x v="4"/>
  </r>
  <r>
    <s v="AMPLIACION DE LINEA ELECTRICA EN LA LOCALIDAD DE PUENTECILLAS MUNICIPIO DE ACAJETE (PRIV.PUENTECILLA)"/>
    <n v="243192"/>
    <x v="64"/>
    <s v="PUENTECILLAS"/>
    <x v="0"/>
    <x v="4"/>
    <x v="0"/>
    <n v="202617.36"/>
    <n v="4.0057288328969402E-4"/>
    <n v="29"/>
    <x v="4"/>
  </r>
  <r>
    <s v="EQUIPAMIENTO DE ESTUFAS ECOLÓGICAS EN LA LOCALIDAD DE ACATZÁCATL MUNICIPIO DE ZOZOCOLCO DE HIDALGO"/>
    <n v="244064"/>
    <x v="60"/>
    <s v="ACATZÁCATL"/>
    <x v="0"/>
    <x v="2"/>
    <x v="0"/>
    <n v="81719.08"/>
    <n v="1.6155796075608317E-4"/>
    <n v="68.400000000000006"/>
    <x v="5"/>
  </r>
  <r>
    <s v="EQUIPAMIENTO DE ESTUFAS ECOLÓGICAS EN LA LOCALIDAD DE ANAYAL NUMERO UNO MUNICIPIO DE ZOZOCOLCO DE HIDALGO"/>
    <n v="244131"/>
    <x v="60"/>
    <s v="ANAYAL NUMERO UNO"/>
    <x v="0"/>
    <x v="2"/>
    <x v="0"/>
    <n v="73117.027199999997"/>
    <n v="1.4455177188704357E-4"/>
    <n v="61.2"/>
    <x v="5"/>
  </r>
  <r>
    <s v="EQUIPAMIENTO DE ESTUFAS ECOLÓGICAS EN LA LOCALIDAD DE CAXUXUMAN MUNICIPIO DE ZOZOCOLCO DE HIDALGO"/>
    <n v="244150"/>
    <x v="60"/>
    <s v="CAXUXUMAN"/>
    <x v="0"/>
    <x v="2"/>
    <x v="0"/>
    <n v="120428.04479999999"/>
    <n v="2.3808527134336585E-4"/>
    <n v="100.8"/>
    <x v="5"/>
  </r>
  <r>
    <s v="EQUIPAMIENTO DE ESTUFAS ECOLÓGICAS EN LA LOCALIDAD DE TAHUAXNI NORTE MUNICIPIO DE ZOZOCOLCO DE HIDALGO"/>
    <n v="244169"/>
    <x v="60"/>
    <s v="TAHUAXNI NORTE"/>
    <x v="0"/>
    <x v="2"/>
    <x v="0"/>
    <n v="103224.03839999999"/>
    <n v="2.0407308972288503E-4"/>
    <n v="86.4"/>
    <x v="5"/>
  </r>
  <r>
    <s v="EQUIPAMIENTO DE ESTUFAS ECOLÓGICAS EN LA LOCALIDAD DE TAHUAXNI SUR MUNICIPIO DE ZOZOCOLCO DE HIDALGO"/>
    <n v="244176"/>
    <x v="60"/>
    <s v="TAHUAXNI SUR"/>
    <x v="0"/>
    <x v="2"/>
    <x v="0"/>
    <n v="77418.0288"/>
    <n v="1.5305481729216378E-4"/>
    <n v="64.8"/>
    <x v="5"/>
  </r>
  <r>
    <s v="EQUIPAMIENTO DE ESTUFAS ECOLÓGICAS EN LA LOCALIDAD DE ZAPOTAL MUNICIPIO DE ZOZOCOLCO DE HIDALGO"/>
    <n v="244190"/>
    <x v="60"/>
    <s v="ZAPOTAL"/>
    <x v="0"/>
    <x v="2"/>
    <x v="0"/>
    <n v="81719.030399999989"/>
    <n v="1.6155786269728397E-4"/>
    <n v="68.400000000000006"/>
    <x v="5"/>
  </r>
  <r>
    <s v="EQUIPAMIENTO DE ESTUFAS ECOLÓGICAS EN LA LOCALIDAD DE ZOZOCOLCO DE GUERRERO MUNICIPIO DE ZOZOCOLCO DE HIDALGO"/>
    <n v="244205"/>
    <x v="60"/>
    <s v="ZOZOCOLCO DE GUERRERO"/>
    <x v="0"/>
    <x v="2"/>
    <x v="0"/>
    <n v="107525.04"/>
    <n v="2.1257613512800524E-4"/>
    <n v="90"/>
    <x v="5"/>
  </r>
  <r>
    <s v="EQUIPAMIENTO DE ESTUFAS ECOLÓGICAS EN LA LOCALIDAD DE TRES CRUCES DOS MUNICIPIO DE ZOZOCOLCO DE HIDALGO"/>
    <n v="244272"/>
    <x v="60"/>
    <s v="TRES CRUCES DOS"/>
    <x v="0"/>
    <x v="2"/>
    <x v="0"/>
    <n v="77418.0288"/>
    <n v="1.5305481729216378E-4"/>
    <n v="64.8"/>
    <x v="5"/>
  </r>
  <r>
    <s v="EQUIPAMIENTO DE ESTUFAS ECOLÓGICAS EN LA LOCALIDAD DE ZOZOCOLCO DE HIDALGO MUNICIPIO DE ZOZOCOLCO DE HIDALGO"/>
    <n v="244288"/>
    <x v="60"/>
    <s v="ZOZOCOLCO DE HIDALGO"/>
    <x v="1"/>
    <x v="2"/>
    <x v="0"/>
    <n v="51612.019199999995"/>
    <n v="1.0203654486144251E-4"/>
    <n v="43"/>
    <x v="5"/>
  </r>
  <r>
    <s v="EQUIPAMIENTO DE ESTUFAS ECOLÓGICAS EN LA LOCALIDAD DE LÁZARO CÁRDENAS (SANTANA) MUNICIPIO DE CHUMATLÁN"/>
    <n v="244312"/>
    <x v="54"/>
    <s v="LÁZARO CÁRDENAS"/>
    <x v="0"/>
    <x v="0"/>
    <x v="0"/>
    <n v="86020.031999999992"/>
    <n v="1.7006090810240418E-4"/>
    <n v="72"/>
    <x v="5"/>
  </r>
  <r>
    <s v="EQUIPAMIENTO DE ESTUFAS ECOLÓGICAS EN LA LOCALIDAD DE LA VEGA MUNICIPIO DE CHUMATLÁN"/>
    <n v="244317"/>
    <x v="54"/>
    <s v="LA VEGA"/>
    <x v="0"/>
    <x v="0"/>
    <x v="0"/>
    <n v="73117.027199999997"/>
    <n v="1.4455177188704357E-4"/>
    <n v="61.2"/>
    <x v="5"/>
  </r>
  <r>
    <s v="EQUIPAMIENTO DE ESTUFAS ECOLÓGICAS EN LA LOCALIDAD DE EL ZAPOTE MUNICIPIO DE CHUMATLÁN"/>
    <n v="244332"/>
    <x v="54"/>
    <s v="EL ZAPOTE"/>
    <x v="0"/>
    <x v="0"/>
    <x v="0"/>
    <n v="21505.007999999998"/>
    <n v="4.2515227025601045E-5"/>
    <n v="18"/>
    <x v="5"/>
  </r>
  <r>
    <s v="EQUIPAMIENTO DE ESTUFAS ECOLÓGICAS EN LA LOCALIDAD DE COLONIA LA VEGA MUNICIPIO DE CHUMATLÁN"/>
    <n v="244336"/>
    <x v="54"/>
    <s v="COLONIA LA VEGA"/>
    <x v="0"/>
    <x v="0"/>
    <x v="0"/>
    <n v="77418.0288"/>
    <n v="1.5305481729216378E-4"/>
    <n v="64.8"/>
    <x v="5"/>
  </r>
  <r>
    <s v="EQUIPAMIENTO DE ESTUFAS ECOLÓGICAS EN LA LOCALIDAD DE CALALCO MUNICIPIO DE COYUTLA"/>
    <n v="244342"/>
    <x v="88"/>
    <s v="CALALCO"/>
    <x v="0"/>
    <x v="0"/>
    <x v="0"/>
    <n v="107525.04"/>
    <n v="2.1257613512800524E-4"/>
    <n v="90"/>
    <x v="5"/>
  </r>
  <r>
    <s v="EQUIPAMIENTO DE ESTUFAS ECOLÓGICAS EN LA LOCALIDAD DE COLONIA GUADALUPE MUNICIPIO DE COYUTLA"/>
    <n v="244351"/>
    <x v="88"/>
    <s v="COLONIA GUADALUPE"/>
    <x v="0"/>
    <x v="0"/>
    <x v="0"/>
    <n v="98923.036799999987"/>
    <n v="1.9557004431776482E-4"/>
    <n v="82.8"/>
    <x v="5"/>
  </r>
  <r>
    <s v="EQUIPAMIENTO DE ESTUFAS ECOLÓGICAS EN LA LOCALIDAD DE LA CHACA MUNICIPIO DE COYUTLA"/>
    <n v="244362"/>
    <x v="88"/>
    <s v="LA CHACA"/>
    <x v="0"/>
    <x v="0"/>
    <x v="0"/>
    <n v="137632.05119999999"/>
    <n v="2.7209745296384672E-4"/>
    <n v="115.2"/>
    <x v="5"/>
  </r>
  <r>
    <s v="EQUIPAMIENTO DE ESTUFAS ECOLÓGICAS EN LA LOCALIDAD DE CHICUALOQUE MUNICIPIO DE COYUTLA"/>
    <n v="244375"/>
    <x v="88"/>
    <s v="CHICUALOQUE"/>
    <x v="0"/>
    <x v="0"/>
    <x v="0"/>
    <n v="81719.030399999989"/>
    <n v="1.6155786269728397E-4"/>
    <n v="68.400000000000006"/>
    <x v="5"/>
  </r>
  <r>
    <s v="EQUIPAMIENTO DE ESTUFAS ECOLÓGICAS EN LA LOCALIDAD DE LAS LOMAS MUNICIPIO DE COYUTLA"/>
    <n v="244383"/>
    <x v="88"/>
    <s v="LAS LOMAS"/>
    <x v="0"/>
    <x v="0"/>
    <x v="0"/>
    <n v="116127.04319999999"/>
    <n v="2.2958222593824564E-4"/>
    <n v="97.2"/>
    <x v="5"/>
  </r>
  <r>
    <s v="EQUIPAMIENTO DE ESTUFAS ECOLÓGICAS EN LA LOCALIDAD DE EL PANORAMA MUNICIPIO DE COYUTLA"/>
    <n v="244397"/>
    <x v="88"/>
    <s v="EL PANORAMA"/>
    <x v="0"/>
    <x v="0"/>
    <x v="0"/>
    <n v="107525.04"/>
    <n v="2.1257613512800524E-4"/>
    <n v="90"/>
    <x v="5"/>
  </r>
  <r>
    <s v="EQUIPAMIENTO DE ESTUFAS ECOLÓGICAS EN LA LOCALIDAD DE COYUTLA MUNICIPIO DE COYUTLA"/>
    <n v="244428"/>
    <x v="88"/>
    <s v="COYUTLA"/>
    <x v="1"/>
    <x v="0"/>
    <x v="0"/>
    <n v="21505.007999999998"/>
    <n v="4.2515227025601045E-5"/>
    <n v="18"/>
    <x v="5"/>
  </r>
  <r>
    <s v="EQUIPAMIENTO DE ESTUFAS ECOLÓGICAS EN LA LOCALIDAD DE COYUTLA MUNICIPIO DE COYUTLA"/>
    <n v="244434"/>
    <x v="88"/>
    <s v="COYUTLA"/>
    <x v="1"/>
    <x v="0"/>
    <x v="0"/>
    <n v="12903.004799999999"/>
    <n v="2.5509136215360629E-5"/>
    <n v="11"/>
    <x v="5"/>
  </r>
  <r>
    <s v="EQUIPAMIENTO DE ESTUFAS ECOLÓGICAS EN LA LOCALIDAD DE COYUTLA MUNICIPIO DE COYUTLA"/>
    <n v="244488"/>
    <x v="88"/>
    <s v="COYUTLA"/>
    <x v="1"/>
    <x v="0"/>
    <x v="0"/>
    <n v="4301.0015999999996"/>
    <n v="8.5030454051202101E-6"/>
    <n v="4"/>
    <x v="5"/>
  </r>
  <r>
    <s v="EQUIPAMIENTO DE ESTUFAS ECOLÓGICAS EN LA LOCALIDAD DE COYUTLA MUNICIPIO DE COYUTLA"/>
    <n v="244593"/>
    <x v="88"/>
    <s v="COYUTLA"/>
    <x v="1"/>
    <x v="0"/>
    <x v="0"/>
    <n v="25806.009599999998"/>
    <n v="5.1018272430721257E-5"/>
    <n v="21"/>
    <x v="5"/>
  </r>
  <r>
    <s v="EQUIPAMIENTO DE ESTUFAS ECOLÓGICAS EN LA LOCALIDAD DE COYUTLA MUNICIPIO DE COYUTLA"/>
    <n v="244600"/>
    <x v="88"/>
    <s v="COYUTLA"/>
    <x v="1"/>
    <x v="0"/>
    <x v="0"/>
    <n v="60214.022399999994"/>
    <n v="1.1904263567168292E-4"/>
    <n v="50"/>
    <x v="5"/>
  </r>
  <r>
    <s v="AMPLIACION DE LINEA ELECTRICA EN LA LOCALIDAD  DE SAN ANDRES TUXTLA DE MUNICIPIO DE SAN ANDRES TUXTLA"/>
    <n v="244946"/>
    <x v="62"/>
    <s v="SAN ANDRES TUXTLA"/>
    <x v="1"/>
    <x v="4"/>
    <x v="0"/>
    <n v="271004.61"/>
    <n v="5.3577392387552114E-4"/>
    <n v="22"/>
    <x v="4"/>
  </r>
  <r>
    <s v="AMPLIACION DE LINEA ELECTRICA EN LA LOCALIDAD  DE TONALAPAN DE MUNICIPIO DE SAN ANDRES TUXTLA"/>
    <n v="244959"/>
    <x v="62"/>
    <s v="TONALAPAN"/>
    <x v="0"/>
    <x v="4"/>
    <x v="0"/>
    <n v="208013.51"/>
    <n v="4.112410282312908E-4"/>
    <n v="25"/>
    <x v="4"/>
  </r>
  <r>
    <s v="AMPLIACION DE LINEA ELECTRICA EN LA LOCALIDAD  DE TRES ZAPOTES DE MUNICIPIO DE SAN ANDRES TUXTLA"/>
    <n v="244964"/>
    <x v="57"/>
    <s v="TRES ZAPOTES"/>
    <x v="1"/>
    <x v="0"/>
    <x v="0"/>
    <n v="741447.3"/>
    <n v="1.4658353201737443E-3"/>
    <n v="119"/>
    <x v="4"/>
  </r>
  <r>
    <s v="AMPLIACION DE LINEA ELECTRICA EN LA LOCALIDAD  DE SANTIAGO TUXTLA DE MUNICIPIO DE SAN ANDRES TUXTLA"/>
    <n v="244974"/>
    <x v="57"/>
    <s v="SANTIAGO TUXTLA"/>
    <x v="1"/>
    <x v="0"/>
    <x v="0"/>
    <n v="655729.64000000013"/>
    <n v="1.2963721990717535E-3"/>
    <n v="65"/>
    <x v="4"/>
  </r>
  <r>
    <s v="EQUIPAMIENTO DE ESTUFAS ECÓLOGICAS EN LA LOCALIDAD DE FRANCISCO VILLA MUNICIPIO DE FILOMENO MATA"/>
    <n v="244976"/>
    <x v="89"/>
    <s v="FRANCISCO VILLA"/>
    <x v="0"/>
    <x v="0"/>
    <x v="0"/>
    <n v="141933.05279999998"/>
    <n v="2.8060049836896691E-4"/>
    <n v="118.8"/>
    <x v="5"/>
  </r>
  <r>
    <s v="AMPLIACION DE LINEA ELECTRICA EN LA LOCALIDAD  DE SALTO DE AGUA DE PIO DE MUNICIPIO DE SAN ANDRES TUXTLA"/>
    <n v="244984"/>
    <x v="57"/>
    <s v="SALTO DE AGUA DE PIO"/>
    <x v="0"/>
    <x v="0"/>
    <x v="0"/>
    <n v="533289.46"/>
    <n v="1.0543089526988405E-3"/>
    <n v="94"/>
    <x v="4"/>
  </r>
  <r>
    <s v="EQUIPAMIENTO DE ESTUFAS ECOLÓGICAS EN LA LOCALIDAD DE CERRO GRANDE MUNICIPIO DE FILOMENO MATA"/>
    <n v="244991"/>
    <x v="89"/>
    <s v="CERRO GRANDE"/>
    <x v="0"/>
    <x v="0"/>
    <x v="0"/>
    <n v="116127.04319999999"/>
    <n v="2.2958222593824564E-4"/>
    <n v="97.2"/>
    <x v="5"/>
  </r>
  <r>
    <s v="AMPLIACION DE LINEA ELECTRICA EN LA LOCALIDAD  DE LA FLORIDA  DE MUNICIPIO DE SAYULA DE ALEMAN"/>
    <n v="244999"/>
    <x v="90"/>
    <s v="LA FLORIDA"/>
    <x v="0"/>
    <x v="4"/>
    <x v="0"/>
    <n v="2522249.87"/>
    <n v="4.9864676097001563E-3"/>
    <n v="119"/>
    <x v="4"/>
  </r>
  <r>
    <s v="EQUIPAMIENTO DE ESTUFAS ECOLÓGICAS EN LA LOCALIDAD DE EL CRUCERO MUNICIPIO DE FILOMENO MATA"/>
    <n v="245005"/>
    <x v="89"/>
    <s v="EL CRUCERO"/>
    <x v="0"/>
    <x v="0"/>
    <x v="0"/>
    <n v="129030.04799999998"/>
    <n v="2.5509136215360624E-4"/>
    <n v="108"/>
    <x v="5"/>
  </r>
  <r>
    <s v="AMPLIACION DE LINEA ELECTRICA EN LA LOCALIDAD  DE SAYULA DE ALEMAN  DE MUNICIPIO DE SAYULA DE ALEMAN (CALLE REVOLUCION, CALLEJON LA UNION Y CALLEJON LS GOMEZ, COL. NUEVA ESPERANZA)"/>
    <n v="245008"/>
    <x v="90"/>
    <s v="SAYULA DE ALEMAN"/>
    <x v="1"/>
    <x v="4"/>
    <x v="0"/>
    <n v="1915175.02"/>
    <n v="3.7862855372599738E-3"/>
    <n v="306"/>
    <x v="4"/>
  </r>
  <r>
    <s v="EQUIPAMIENTO DE ESTUFAS ECOLÓGICAS EN LA LOCALIDAD DE CRUZ DE PALMA (EL CARMEN) MUNICIPIO DE TEMPOAL"/>
    <n v="245018"/>
    <x v="91"/>
    <s v="CRUZ DE PALMA (EL CARMEN)"/>
    <x v="0"/>
    <x v="0"/>
    <x v="0"/>
    <n v="141933.05279999998"/>
    <n v="2.8060049836896691E-4"/>
    <n v="118.8"/>
    <x v="5"/>
  </r>
  <r>
    <s v="EQUIPAMIENTO DE ESTUFAS ECOLÓGICAS EN LA LOCALIDAD DE POTRERO HORCÓN MUNICIPIO DE TEMPOAL"/>
    <n v="245027"/>
    <x v="91"/>
    <s v="POTRERO HORCÓN"/>
    <x v="0"/>
    <x v="0"/>
    <x v="0"/>
    <n v="167739.0624"/>
    <n v="3.3161877079968818E-4"/>
    <n v="140.4"/>
    <x v="5"/>
  </r>
  <r>
    <s v="EQUIPAMIENTO DE ESTUFAS ECOLÓGICAS EN LA LOCALIDAD DE SAN ISIDRO MUNICIPIO DE TEMPOAL"/>
    <n v="245041"/>
    <x v="91"/>
    <s v="SAN ISIDRO "/>
    <x v="0"/>
    <x v="0"/>
    <x v="0"/>
    <n v="34408.012799999997"/>
    <n v="6.8024363240961681E-5"/>
    <n v="28.8"/>
    <x v="5"/>
  </r>
  <r>
    <s v="AMPLIACION DE LINEA ELECTRICA EN LA LOCALIDAD  DE SAYULA DE ALEMAN DE MUNICIPIO DE SAYULA DE ALEMAN (CAMINO A STA. ROSA, EL REMOLINO)"/>
    <n v="245047"/>
    <x v="90"/>
    <s v="SAYULA DE ALEMAN"/>
    <x v="1"/>
    <x v="4"/>
    <x v="0"/>
    <n v="594644.18999999994"/>
    <n v="1.1756067580772182E-3"/>
    <n v="14"/>
    <x v="4"/>
  </r>
  <r>
    <s v="AMPLIACION DE LINEA ELECTRICA EN LA LOCALIDAD  DE SAYULA DE ALEMAN DE MUNICIPIO DE SAYULA DE ALEMAN COL. SAN GERONIMO)"/>
    <n v="245059"/>
    <x v="90"/>
    <s v="SAYULA DE ALEMAN"/>
    <x v="1"/>
    <x v="4"/>
    <x v="0"/>
    <n v="839702.45"/>
    <n v="1.660084957685364E-3"/>
    <n v="94"/>
    <x v="4"/>
  </r>
  <r>
    <s v="AMPLIACION DE LINEA ELECTRICA EN LA LOCALIDAD  DE ATLAJCO DE MUNICIPIO DE TEQUILA"/>
    <n v="245067"/>
    <x v="43"/>
    <s v="ATLAJCO"/>
    <x v="0"/>
    <x v="2"/>
    <x v="0"/>
    <n v="204548.53000000003"/>
    <n v="4.0439079077315239E-4"/>
    <n v="11"/>
    <x v="4"/>
  </r>
  <r>
    <s v="AMPLIACION DE LINEA ELECTRICA EN LA LOCALIDAD  DE CAXAPA DE MUNICIPIO DE TEZONAPA"/>
    <n v="245074"/>
    <x v="0"/>
    <s v="CAXAPA"/>
    <x v="0"/>
    <x v="0"/>
    <x v="0"/>
    <n v="561614.48"/>
    <n v="1.1103072883332514E-3"/>
    <n v="76"/>
    <x v="4"/>
  </r>
  <r>
    <s v="AMPLIACION DE LINEA ELECTRICA EN LA LOCALIDAD  DE TEPECOXTLA DE MUNICIPIO DE TEZONAPA"/>
    <n v="245086"/>
    <x v="0"/>
    <s v="TEPECOXTLA"/>
    <x v="0"/>
    <x v="0"/>
    <x v="0"/>
    <n v="1013050.95"/>
    <n v="2.002793541288188E-3"/>
    <n v="187"/>
    <x v="4"/>
  </r>
  <r>
    <s v="AMPLIACION DE LINEA ELECTRICA EN LA LOCALIDAD  DE UNION Y PROGRESO DE MUNICIPIO DE TEZONAPA"/>
    <n v="245093"/>
    <x v="0"/>
    <s v="UNION Y PROGRESO"/>
    <x v="0"/>
    <x v="0"/>
    <x v="0"/>
    <n v="979576.86"/>
    <n v="1.9366155358754302E-3"/>
    <n v="97"/>
    <x v="4"/>
  </r>
  <r>
    <s v="AMPLIACION DE LINEA ELECTRICA EN LA LOCALIDAD  DE COLONIA AGRICOLA RINCON DE LAS FLORES DE MUNICIPIO DE TEZONAPA"/>
    <n v="245113"/>
    <x v="0"/>
    <s v="COLONIA AGRICOLA RINCON DE LAS FLORES"/>
    <x v="0"/>
    <x v="0"/>
    <x v="0"/>
    <n v="2090569.2500000002"/>
    <n v="4.1330385125404523E-3"/>
    <n v="436"/>
    <x v="4"/>
  </r>
  <r>
    <s v="AMPLIACION DE LINEA ELECTRICA EN LA LOCALIDAD  DE VILLA HERMOSA (VILLA NUEVA) DE MUNICIPIO DE TEZONAPA"/>
    <n v="245120"/>
    <x v="0"/>
    <s v="VILLA HERMOSA (VILLA NUEVA)"/>
    <x v="0"/>
    <x v="0"/>
    <x v="0"/>
    <n v="766527.6"/>
    <n v="1.5154188705900091E-3"/>
    <n v="101"/>
    <x v="4"/>
  </r>
  <r>
    <s v="EQUIPAMIENTO DE ESTUFAS ECOLÓGICAS EN LA LOCALIDAD DE CHINAMPA DE GOROSTIZA MUNICIPIO DE CHINAMPA DE GOROSTIZA"/>
    <n v="245124"/>
    <x v="85"/>
    <s v="CHINAMPA DE GOROSTIZA"/>
    <x v="1"/>
    <x v="4"/>
    <x v="0"/>
    <n v="21505.007999999998"/>
    <n v="4.2515227025601045E-5"/>
    <n v="18"/>
    <x v="5"/>
  </r>
  <r>
    <s v="EQUIPAMIENTO DE ESTUFAS ECOLÓGICAS EN LA LOCALIDAD DE CHINAMPA DE GOROSTIZA MUNICIPIO DE CHINAMPA DE GOROSTIZA"/>
    <n v="245133"/>
    <x v="85"/>
    <s v="CHINAMPA DE GOROSTIZA"/>
    <x v="1"/>
    <x v="4"/>
    <x v="0"/>
    <n v="8602.0031999999992"/>
    <n v="1.700609081024042E-5"/>
    <n v="7"/>
    <x v="5"/>
  </r>
  <r>
    <s v="AMPLIACION DE LINEA ELECTRICA EN LA LOCALIDAD  TLACOJALPAN DE MUNICIPIO DE TLACOJALPAN "/>
    <n v="245135"/>
    <x v="53"/>
    <s v="TLACOJALPAN"/>
    <x v="1"/>
    <x v="4"/>
    <x v="0"/>
    <n v="624197.54"/>
    <n v="1.2340334921950131E-3"/>
    <n v="72"/>
    <x v="4"/>
  </r>
  <r>
    <s v="AMPLIACION DE LINEA ELECTRICA EN LA LOCALIDAD  RIO ALEGRE DE MUNICIPIO DE UXPANAPA"/>
    <n v="245148"/>
    <x v="92"/>
    <s v="RIO ALEGRE"/>
    <x v="0"/>
    <x v="4"/>
    <x v="0"/>
    <n v="1517797.85"/>
    <n v="3.0006740835306443E-3"/>
    <n v="25"/>
    <x v="4"/>
  </r>
  <r>
    <s v="EQUIPAMIENTO DE ESTUFAS ECOLÓGICAS EN LA LOCALIDAD DE CHINAMPA DE GOROSTIZA MUNICIPIO DE CHINAMPA DE GOROSTIZA"/>
    <n v="245154"/>
    <x v="85"/>
    <s v="CHINAMPA DE GOROSTIZA"/>
    <x v="1"/>
    <x v="4"/>
    <x v="0"/>
    <n v="30107.011199999997"/>
    <n v="5.9521317835841462E-5"/>
    <n v="25"/>
    <x v="5"/>
  </r>
  <r>
    <s v="EQUIPAMIENTO DE ESTUFAS ECOLÓGICAS EN LA LOCALIDAD DE AQUILES SERDÁN (RÍO BLANCO) MUNICIPIO DE CHINAMPA DE GOROSTIZA"/>
    <n v="245162"/>
    <x v="85"/>
    <s v="AQUILES SERDÁN (RÍO BLANCO)"/>
    <x v="0"/>
    <x v="4"/>
    <x v="0"/>
    <n v="34408.012799999997"/>
    <n v="6.8024363240961681E-5"/>
    <n v="28.8"/>
    <x v="5"/>
  </r>
  <r>
    <s v="EQUIPAMIENTO DE ESTUFAS ECOLÓGICAS EN LA LOCALIDAD DE CHAPOPOTE MUNICIPIO DE CHINAMPA DE GOROSTIZA"/>
    <n v="245173"/>
    <x v="85"/>
    <s v="CHAPOPOTE"/>
    <x v="0"/>
    <x v="4"/>
    <x v="0"/>
    <n v="4301.0015999999996"/>
    <n v="8.5030454051202101E-6"/>
    <n v="4"/>
    <x v="5"/>
  </r>
  <r>
    <s v="EQUIPAMIENTO DE ESTUFAS ECOLÓGICAS EN LA LOCALIDAD DE JUAN CASIANO MUNICIPIO DE CHINAMPA DE GOROSTIZA"/>
    <n v="245188"/>
    <x v="85"/>
    <s v=" JUAN CASIANO "/>
    <x v="0"/>
    <x v="4"/>
    <x v="0"/>
    <n v="163438.06079999998"/>
    <n v="3.2311572539456794E-4"/>
    <n v="137"/>
    <x v="5"/>
  </r>
  <r>
    <s v="EQUIPAMIENTO DE ESTUFAS ECOLÓGICAS EN LA LOCALIDAD DE MATA DE TAMPICO (LA Y GRIEGA) MUNICIPIO DE CHINAMPA DE GOROSTIZA"/>
    <n v="245209"/>
    <x v="85"/>
    <s v="MATA DE TAMPICO LA Y GRIEGA"/>
    <x v="0"/>
    <x v="4"/>
    <x v="0"/>
    <n v="146234.05439999999"/>
    <n v="2.8910354377408715E-4"/>
    <n v="122.4"/>
    <x v="5"/>
  </r>
  <r>
    <s v="EQUIPAMIENTO DE ESTUFAS ECOLÓGICAS EN LA LOCALIDAD DE TAMALÍN MUNICIPIO DE TAMALÍN"/>
    <n v="245256"/>
    <x v="93"/>
    <s v="TAMALÍN"/>
    <x v="1"/>
    <x v="4"/>
    <x v="0"/>
    <n v="34408.012799999997"/>
    <n v="6.8024363240961681E-5"/>
    <n v="29"/>
    <x v="5"/>
  </r>
  <r>
    <s v="EQUIPAMIENTO DE ESTUFAS ECOLÓGICAS EN LA LOCALIDAD DE TAMALÍN MUNICIPIO DE TAMALÍN"/>
    <n v="245268"/>
    <x v="93"/>
    <s v="TAMALÍN"/>
    <x v="1"/>
    <x v="4"/>
    <x v="0"/>
    <n v="34408.012799999997"/>
    <n v="6.8024363240961681E-5"/>
    <n v="29"/>
    <x v="5"/>
  </r>
  <r>
    <s v="EQUIPAMIENTO DE ESTUFAS ECOLÓGICAS EN LA LOCALIDAD DE TAMALÍN MUNICIPIO DE TAMALÍN"/>
    <n v="245274"/>
    <x v="93"/>
    <s v="TAMALÍN"/>
    <x v="1"/>
    <x v="4"/>
    <x v="0"/>
    <n v="60214.022399999994"/>
    <n v="1.1904263567168292E-4"/>
    <n v="50"/>
    <x v="5"/>
  </r>
  <r>
    <s v="EQUIPAMIENTO DE ESTUFAS ECOLÓGICAS EN LA LOCALIDAD DE TAMALÍN MUNICIPIO DE TAMALÍN"/>
    <n v="245285"/>
    <x v="93"/>
    <s v="TAMALÍN"/>
    <x v="1"/>
    <x v="4"/>
    <x v="0"/>
    <n v="60214.022399999994"/>
    <n v="1.1904263567168292E-4"/>
    <n v="50"/>
    <x v="5"/>
  </r>
  <r>
    <s v="EQUIPAMIENTO DE ESTUFAS ECOLÓGICAS EN LA LOCALIDAD DE TAMALÍN MUNICIPIO DE TAMALÍN"/>
    <n v="245291"/>
    <x v="93"/>
    <s v="TAMALÍN"/>
    <x v="1"/>
    <x v="4"/>
    <x v="0"/>
    <n v="30107.011199999997"/>
    <n v="5.9521317835841462E-5"/>
    <n v="25"/>
    <x v="5"/>
  </r>
  <r>
    <s v="EQUIPAMIENTO DE ESTUFAS ECOLÓGICAS EN LA LOCALIDAD DE CARMONA Y VALLE MUNICIPIO DE TAMALÍN"/>
    <n v="245304"/>
    <x v="93"/>
    <s v="CARMONA Y VALLE"/>
    <x v="0"/>
    <x v="4"/>
    <x v="0"/>
    <n v="38709.0144"/>
    <n v="7.6527408646081892E-5"/>
    <n v="32.4"/>
    <x v="5"/>
  </r>
  <r>
    <s v="AMPLIACION DE LINEA ELECTRICA EN LA LOCALIDAD  EMILIO CARRANZA DE MUNICIPIO DE VEGA DE ALATORRE (CALLE LOS CEDROS)"/>
    <n v="245311"/>
    <x v="94"/>
    <s v="EMILIO CARRANZA"/>
    <x v="1"/>
    <x v="3"/>
    <x v="0"/>
    <n v="117469.75"/>
    <n v="2.3223674643090572E-4"/>
    <n v="22"/>
    <x v="4"/>
  </r>
  <r>
    <s v="EQUIPAMIENTO DE ESTUFAS ECOLÓGICAS EN LA LOCALIDAD DE MAMEY LA MAR MUNICIPIO DE TAMALÍN"/>
    <n v="245312"/>
    <x v="93"/>
    <s v="MAMEY LA MAR"/>
    <x v="0"/>
    <x v="4"/>
    <x v="0"/>
    <n v="90321.033599999995"/>
    <n v="1.7856395350752439E-4"/>
    <n v="75.600000000000009"/>
    <x v="5"/>
  </r>
  <r>
    <s v="EQUIPAMIENTO DE ESTUFAS ECOLÓGICAS EN LA LOCALIDAD DE PALMARILLO MUNICIPIO DE TAMALÍN"/>
    <n v="245336"/>
    <x v="93"/>
    <s v="PALMARILLO"/>
    <x v="0"/>
    <x v="4"/>
    <x v="0"/>
    <n v="38709.0144"/>
    <n v="7.6527408646081892E-5"/>
    <n v="33"/>
    <x v="5"/>
  </r>
  <r>
    <s v="AMPLIACION DE LINEA ELECTRICA EN LA LOCALIDAD  EMILIO CARRANZA DE MUNICIPIO DE VEGA DE ALATORRE (AMP. LA MARTINICA)"/>
    <n v="245386"/>
    <x v="94"/>
    <s v="EMILIO CARRANZA"/>
    <x v="1"/>
    <x v="3"/>
    <x v="0"/>
    <n v="237470.01"/>
    <n v="4.6947629068176829E-4"/>
    <n v="22"/>
    <x v="4"/>
  </r>
  <r>
    <s v="EQUIPAMIENTO DE ESTUFAS ECOLÓGICAS EN LA LOCALIDAD DE ATZACAN EN EL MUNICIPIO DE ATZACAN"/>
    <n v="245587"/>
    <x v="95"/>
    <s v="ATZACAN"/>
    <x v="1"/>
    <x v="0"/>
    <x v="0"/>
    <n v="8602"/>
    <n v="1.7006084483866279E-5"/>
    <n v="7"/>
    <x v="5"/>
  </r>
  <r>
    <s v="AMPLIACION DE LINEA ELECTRICA EN LA LOCALIDAD DE TECOAC MUNICIPIO DE COSCOMATEPEC"/>
    <n v="246129"/>
    <x v="18"/>
    <s v="TECOAC"/>
    <x v="0"/>
    <x v="0"/>
    <x v="0"/>
    <n v="714002.24"/>
    <n v="1.4115766583480316E-3"/>
    <n v="65"/>
    <x v="4"/>
  </r>
  <r>
    <s v="EQUIPAMIENTO DE ESTUFAS ECOLÓGICAS EN LA LOCALIDAD DE ATZACAN EN EL MUNICIPIO DE ATZACAN"/>
    <n v="246233"/>
    <x v="95"/>
    <s v="ATZACAN"/>
    <x v="1"/>
    <x v="0"/>
    <x v="0"/>
    <n v="8602"/>
    <n v="1.7006084483866279E-5"/>
    <n v="7"/>
    <x v="5"/>
  </r>
  <r>
    <s v="AMPLIACION DE LINEA ELECTRICA EN LA LOCALIDAD DE PUENTECILLAS MUNICIPIO DE ACAJETE (CAMINO A ACAJETE)"/>
    <n v="246269"/>
    <x v="64"/>
    <s v="PUENTECILLAS"/>
    <x v="0"/>
    <x v="4"/>
    <x v="0"/>
    <n v="158813.44"/>
    <n v="3.1397288744634138E-4"/>
    <n v="29"/>
    <x v="4"/>
  </r>
  <r>
    <s v="AMPLIACION DE LINEA ELECTRICA EN LA LOCALIDAD DE CERRITOS MAPULIXHUATLA MUNICIPIO DE COSCOMATEPEC"/>
    <n v="246328"/>
    <x v="18"/>
    <s v=" CERRITOS MAPULIXHUATLA"/>
    <x v="0"/>
    <x v="0"/>
    <x v="0"/>
    <n v="589102.31999999995"/>
    <n v="1.164650525873242E-3"/>
    <n v="104"/>
    <x v="4"/>
  </r>
  <r>
    <s v="EQUIPAMIENTO DE ESTUFAS ECOLÓGICAS EN LA LOCALIDAD DE ATZACAN EN EL MUNICIPIO DE ATZACAN"/>
    <n v="246368"/>
    <x v="95"/>
    <s v="ATZACAN"/>
    <x v="1"/>
    <x v="0"/>
    <x v="0"/>
    <n v="12903"/>
    <n v="2.5509126725799419E-5"/>
    <n v="11"/>
    <x v="5"/>
  </r>
  <r>
    <s v="AMPLIACION DE LINEA ELECTRICA EN LA LOCALIDAD DE BARRIO NUEVO MUNICIPIO DE COSCOMATEPEC"/>
    <n v="246451"/>
    <x v="18"/>
    <s v="BARRIO NUEVO"/>
    <x v="0"/>
    <x v="0"/>
    <x v="0"/>
    <n v="642205.62"/>
    <n v="1.2696353208246599E-3"/>
    <n v="58"/>
    <x v="4"/>
  </r>
  <r>
    <s v="EQUIPAMIENTO DE ESTUFAS ECOLÓGICAS EN LA LOCALIDAD DE ATZACAN EN EL MUNICIPIO DE ATZACAN"/>
    <n v="246486"/>
    <x v="95"/>
    <s v="ATZACAN"/>
    <x v="1"/>
    <x v="0"/>
    <x v="0"/>
    <n v="17204"/>
    <n v="3.4012168967732559E-5"/>
    <n v="14"/>
    <x v="5"/>
  </r>
  <r>
    <s v="AMPLIACION DE LINEA ELECTRICA EN LA LOCALIDAD DE TEZONAPA MUNICIPIO DE TEZONAPA"/>
    <n v="246539"/>
    <x v="0"/>
    <s v="TEZONAPA"/>
    <x v="1"/>
    <x v="0"/>
    <x v="0"/>
    <n v="382437.73"/>
    <n v="7.560763015808E-4"/>
    <n v="72"/>
    <x v="4"/>
  </r>
  <r>
    <s v="AMPLIACION DE LINEA ELECTRICA EN LA LOCALIDAD DE LA JOYA MUNICIPIO DE ACAJETE "/>
    <n v="246586"/>
    <x v="64"/>
    <s v="LA JOYA"/>
    <x v="0"/>
    <x v="4"/>
    <x v="0"/>
    <n v="584465.04"/>
    <n v="1.1554826607889195E-3"/>
    <n v="101"/>
    <x v="4"/>
  </r>
  <r>
    <s v="EQUIPAMIENTO DE ESTUFAS ECOLÓGICAS EN LA LOCALIDAD DE DOS RIOS(TOCUILA) EN EL MUNICIPIO DE ATZACAN"/>
    <n v="246668"/>
    <x v="95"/>
    <s v="DOS RIOS TOCUILA"/>
    <x v="1"/>
    <x v="0"/>
    <x v="0"/>
    <n v="43010"/>
    <n v="8.5030422419331397E-5"/>
    <n v="36"/>
    <x v="5"/>
  </r>
  <r>
    <s v="AMPLIACION DE LINEA ELECTRICA EN LA LOCALIDAD DE VILLA NUEVA (PRIMERA MANZANA) MUNICIPIO DE TEZONAPA"/>
    <n v="246685"/>
    <x v="0"/>
    <s v="VILLA NUEVA PRIMERA MANZANA"/>
    <x v="0"/>
    <x v="0"/>
    <x v="0"/>
    <n v="541333.05000000005"/>
    <n v="1.0702110651254371E-3"/>
    <n v="94"/>
    <x v="4"/>
  </r>
  <r>
    <s v="AMPLIACION DE LINEA ELECTRICA EN LA LOCALIDAD DE AYAHUALULCO MUNICIPIO DE ALPATLAHUAC "/>
    <n v="246810"/>
    <x v="44"/>
    <s v="AYAHUALULCO"/>
    <x v="0"/>
    <x v="0"/>
    <x v="0"/>
    <n v="307953.52"/>
    <n v="6.0882162034689663E-4"/>
    <n v="22"/>
    <x v="4"/>
  </r>
  <r>
    <s v="AMPLIACION DE LINEA ELECTRICA EN LA LOCALIDAD DE EL ANONO MUNICIPIO DE TAMIAHUA"/>
    <n v="246821"/>
    <x v="96"/>
    <s v="EL ANONO"/>
    <x v="0"/>
    <x v="0"/>
    <x v="0"/>
    <n v="1774262.9664"/>
    <n v="3.5077035460583119E-3"/>
    <n v="130"/>
    <x v="4"/>
  </r>
  <r>
    <s v="AMPLIACION DE LINEA ELECTRICA EN LA LOCALIDAD DE TECUANAPILLA MUNICIPIO DE ALPATLAHUAC "/>
    <n v="246912"/>
    <x v="44"/>
    <s v="TECUANAPILLA"/>
    <x v="0"/>
    <x v="0"/>
    <x v="0"/>
    <n v="595772.15"/>
    <n v="1.1778367258817315E-3"/>
    <n v="43"/>
    <x v="4"/>
  </r>
  <r>
    <s v="AMPLIACION DE LINEA ELECTRICA EN LA LOCALIDAD DE ATZACAN MUNICIPIO DE ATZACAN"/>
    <n v="246925"/>
    <x v="95"/>
    <s v="ATZACAN"/>
    <x v="1"/>
    <x v="0"/>
    <x v="0"/>
    <n v="562522.30000000005"/>
    <n v="1.1121020411368023E-3"/>
    <n v="94"/>
    <x v="4"/>
  </r>
  <r>
    <s v="EQUIPAMIENTO DE ESTUFAS ECOLÓGICAS EN LA LOCALIDAD DE CHILACACO MUNICIPIO DE IXCATEPEC"/>
    <n v="247322"/>
    <x v="33"/>
    <s v="CHILACACO"/>
    <x v="0"/>
    <x v="0"/>
    <x v="0"/>
    <n v="73117.027199999997"/>
    <n v="1.4455177188704357E-4"/>
    <n v="61.2"/>
    <x v="5"/>
  </r>
  <r>
    <s v="EQUIPAMIENTO DE ESTUFAS ECOLÓGICAS EN LA LOCALIDAD DE GAVILÁN MUNICIPIO DE IXCATEPEC"/>
    <n v="247422"/>
    <x v="33"/>
    <s v="GAVILÁN"/>
    <x v="0"/>
    <x v="0"/>
    <x v="0"/>
    <n v="47311.017599999992"/>
    <n v="9.3533499456322289E-5"/>
    <n v="39.6"/>
    <x v="5"/>
  </r>
  <r>
    <s v="EQUIPAMIENTO DE ESTUFAS ECOLÓGICAS EN LA LOCALIDAD DE POZA AZUL (PIEDRAS CLAVADAS) MUNICIPIO DE IXCATEPEC"/>
    <n v="247483"/>
    <x v="33"/>
    <s v="POZA AZUL"/>
    <x v="0"/>
    <x v="0"/>
    <x v="0"/>
    <n v="206448.07679999998"/>
    <n v="4.0814617944577006E-4"/>
    <n v="172.8"/>
    <x v="5"/>
  </r>
  <r>
    <s v="EQUIPAMIENTO DE ESTUFAS ECOLÓGICAS EN LA LOCALIDAD DE EL VOLADOR MUNICIPIO DE IXCATEPEC"/>
    <n v="247594"/>
    <x v="33"/>
    <s v="EL VOLADOR"/>
    <x v="0"/>
    <x v="0"/>
    <x v="0"/>
    <n v="81719.030399999989"/>
    <n v="1.6155786269728397E-4"/>
    <n v="68.400000000000006"/>
    <x v="5"/>
  </r>
  <r>
    <s v="AMPLIACION DE LINEA ELECTRICA EN LA LOCALIDAD DE ATZACAN MUNICIPIO DE ATZACAN"/>
    <n v="247647"/>
    <x v="95"/>
    <s v="ATZACAN"/>
    <x v="1"/>
    <x v="0"/>
    <x v="0"/>
    <n v="936316.78"/>
    <n v="1.8510907073170935E-3"/>
    <n v="130"/>
    <x v="4"/>
  </r>
  <r>
    <s v="EQUIPAMIENTO DE ESTUFAS ECOLÓGICAS EN LA LOCALIDAD DE DOS RIOS(TOCUILA) EN EL MUNICIPIO DE ATZACAN"/>
    <n v="247708"/>
    <x v="95"/>
    <s v="DOS RIOS TOCUILA"/>
    <x v="1"/>
    <x v="0"/>
    <x v="0"/>
    <n v="4304.54"/>
    <n v="8.5100407933250132E-6"/>
    <n v="4"/>
    <x v="5"/>
  </r>
  <r>
    <s v="AMPLIACION DE LINEA ELECTRICA EN LA LOCALIDAD DE ALTOTONGA MUNICIPIO DE ALTOTONGA (PRIV LAZARO CARDENAS)"/>
    <n v="247790"/>
    <x v="80"/>
    <s v="ALTOTONGA"/>
    <x v="1"/>
    <x v="0"/>
    <x v="0"/>
    <n v="165496.12"/>
    <n v="3.2718449180098487E-4"/>
    <n v="18"/>
    <x v="4"/>
  </r>
  <r>
    <s v="AMPLIACION DE LINEA ELECTRICA EN LA LOCALIDAD DE RANGEL MUNICIPIO DE TEMPOAL"/>
    <n v="247828"/>
    <x v="91"/>
    <s v="RANGEL"/>
    <x v="0"/>
    <x v="0"/>
    <x v="0"/>
    <n v="173245.04"/>
    <n v="3.4250404401892505E-4"/>
    <n v="14"/>
    <x v="4"/>
  </r>
  <r>
    <s v="EQUIPAMIENTO DE ESTUFAS ECOLÓGICAS EN LA LOCALIDAD DE OJITAL CUAYO MUNICIPIO DE IXHUATLÁN DE MADERO"/>
    <n v="247856"/>
    <x v="97"/>
    <s v="OJITAL CUAYO"/>
    <x v="0"/>
    <x v="0"/>
    <x v="0"/>
    <n v="150535.05599999998"/>
    <n v="2.9760658917920733E-4"/>
    <n v="126"/>
    <x v="5"/>
  </r>
  <r>
    <s v="EQUIPAMIENTO DE ESTUFAS ECOLÓGICAS EN LA LOCALIDAD DE DOS RIOS(TOCUILA) EN EL MUNICIPIO DE ATZACAN"/>
    <n v="247903"/>
    <x v="95"/>
    <s v="DOS RIOS TOCUILA"/>
    <x v="1"/>
    <x v="0"/>
    <x v="0"/>
    <n v="68816"/>
    <n v="1.3604867587093024E-4"/>
    <n v="58"/>
    <x v="5"/>
  </r>
  <r>
    <s v="AMPLIACION DE LINEA ELECTRICA EN LA LOCALIDAD DE EMILIANO ZAPATA MUNICIPIO DE CHALMA"/>
    <n v="247907"/>
    <x v="98"/>
    <s v="EMILIANO ZAPATA"/>
    <x v="0"/>
    <x v="0"/>
    <x v="0"/>
    <n v="590508.68000000005"/>
    <n v="1.1674308882278959E-3"/>
    <n v="32"/>
    <x v="4"/>
  </r>
  <r>
    <s v="EQUIPAMIENTO DE ESTUFAS ECOLÓGICAS EN LA LOCALIDAD DE LA GUADA MUNICIPIO DE IXHUATLÁN DE MADERO"/>
    <n v="247929"/>
    <x v="97"/>
    <s v="LA GUADA"/>
    <x v="0"/>
    <x v="0"/>
    <x v="0"/>
    <n v="137632.05119999999"/>
    <n v="2.7209745296384672E-4"/>
    <n v="115.2"/>
    <x v="5"/>
  </r>
  <r>
    <s v="AMPLIACION DE LINEA ELECTRICA EN LA LOCALIDAD DE ALTOTONGA MUNICIPIO DE ALTOTONGA (BARRIO DE CUICUILA)"/>
    <n v="247954"/>
    <x v="80"/>
    <s v="ALTOTONGA"/>
    <x v="1"/>
    <x v="0"/>
    <x v="0"/>
    <n v="749243.72"/>
    <n v="1.4812487795078182E-3"/>
    <n v="108"/>
    <x v="4"/>
  </r>
  <r>
    <s v="EQUIPAMIENTO DE ESTUFAS ECOLÓGICAS EN LA LOCALIDAD DE CERRO DEL PROGRESO MUNICIPIO DE IXHUATLÁN DE MADERO"/>
    <n v="248024"/>
    <x v="97"/>
    <s v="CERRO DEL PROGRESO"/>
    <x v="0"/>
    <x v="0"/>
    <x v="0"/>
    <n v="60214.022399999994"/>
    <n v="1.1904263567168292E-4"/>
    <n v="50.4"/>
    <x v="5"/>
  </r>
  <r>
    <s v="AMPLIACION DE LINEA ELECTRICA EN LA LOCALIDAD DE TATATILA MUNICIPIO DE TATATILA"/>
    <n v="248029"/>
    <x v="66"/>
    <s v="TATATILA"/>
    <x v="1"/>
    <x v="0"/>
    <x v="0"/>
    <n v="209211.25"/>
    <n v="4.1360895053188436E-4"/>
    <n v="40"/>
    <x v="4"/>
  </r>
  <r>
    <s v="AMPLIACION DE LINEA ELECTRICA EN LA LOCALIDAD DE RINCON GRANDE DE MUNICIPIO DE ATZACAN"/>
    <n v="248093"/>
    <x v="95"/>
    <s v="RINCON GRANDE"/>
    <x v="0"/>
    <x v="0"/>
    <x v="0"/>
    <n v="323047.81"/>
    <n v="6.386629096940226E-4"/>
    <n v="54"/>
    <x v="4"/>
  </r>
  <r>
    <s v="EQUIPAMIENTO DE ESTUFAS ECOLÓGICAS EN LA LOCALIDAD DE PLAN DEL ENCINAL (EL ENCINAL) MUNICIPIO DE IXHUATLÁN DE MADERO"/>
    <n v="248110"/>
    <x v="97"/>
    <s v="PLAN DEL ENCINAL"/>
    <x v="0"/>
    <x v="0"/>
    <x v="0"/>
    <n v="86020.031999999992"/>
    <n v="1.7006090810240418E-4"/>
    <n v="72"/>
    <x v="5"/>
  </r>
  <r>
    <s v="EQUIPAMIENTO DE ESTUFAS ECOLÓGICAS EN LA LOCALIDAD DE HUACAPAN EN EL MUNICIPIO DE ATZACAN"/>
    <n v="248119"/>
    <x v="95"/>
    <s v="HUACAPAN"/>
    <x v="0"/>
    <x v="0"/>
    <x v="0"/>
    <n v="90321"/>
    <n v="1.7856388708059595E-4"/>
    <n v="76"/>
    <x v="5"/>
  </r>
  <r>
    <s v="AMPLIACION DE LINEA ELECTRICA EN LA LOCALIDAD DE AQUILES SERDÁN (EL NUEVE) MUNICIPIO DE ÁLAMO TEMAPACHE"/>
    <n v="248203"/>
    <x v="10"/>
    <s v="AQUILES SERDÁN EL NUEVE"/>
    <x v="0"/>
    <x v="4"/>
    <x v="0"/>
    <n v="944467.06999999983"/>
    <n v="1.8672037647814049E-3"/>
    <n v="148"/>
    <x v="4"/>
  </r>
  <r>
    <s v="AMPLIACION DE LINEA ELECTRICA EN LA LOCALIDAD XALAPA ENRIQUEZ DEL MUNICIPIO DE XALAPA "/>
    <n v="248285"/>
    <x v="99"/>
    <s v="XALAPA ENRIQUEZ"/>
    <x v="1"/>
    <x v="1"/>
    <x v="0"/>
    <n v="345348.53"/>
    <n v="6.8275125291316317E-4"/>
    <n v="36"/>
    <x v="4"/>
  </r>
  <r>
    <s v="AMPLIACION DE LINEA ELECTRICA EN LA LOCALIDAD DE CAMARON DE TEJEDA MUNICIPIO DE CAMARON DE TEJEDA"/>
    <n v="248289"/>
    <x v="65"/>
    <s v="CAMARON DE TEJEDA"/>
    <x v="1"/>
    <x v="4"/>
    <x v="0"/>
    <n v="594899.62"/>
    <n v="1.1761117411229884E-3"/>
    <n v="108"/>
    <x v="4"/>
  </r>
  <r>
    <s v="EQUIPAMIENTO DE ESTUFAS ECOLÓGICAS EN LA LOCALIDAD DE MATLALAPA EN EL MUNICIPIO DE ATZACAN"/>
    <n v="248361"/>
    <x v="95"/>
    <s v="MATLALAPA"/>
    <x v="0"/>
    <x v="0"/>
    <x v="0"/>
    <n v="137632"/>
    <n v="2.7209735174186047E-4"/>
    <n v="115"/>
    <x v="5"/>
  </r>
  <r>
    <s v="AMPLIACION DE LINEA ELECTRICA EN LA LOCALIDAD DE CAMARON DE TEJEDA MUNICIPIO DE CAMARON DE TEJEDA (COL. EJIDAL)"/>
    <n v="248438"/>
    <x v="65"/>
    <s v="CAMARON DE TEJEDA"/>
    <x v="1"/>
    <x v="4"/>
    <x v="0"/>
    <n v="1452141.68"/>
    <n v="2.870872366033889E-3"/>
    <n v="130"/>
    <x v="4"/>
  </r>
  <r>
    <s v="AMPLIACION DE LINEA ELECTRICA EN LA LOCALIDAD DE LA VICTORIA MUNICIPIO DE CATEMACO"/>
    <n v="248530"/>
    <x v="100"/>
    <s v="LA VICTORIA"/>
    <x v="0"/>
    <x v="4"/>
    <x v="0"/>
    <n v="516916.11"/>
    <n v="1.0219389720682998E-3"/>
    <n v="47"/>
    <x v="4"/>
  </r>
  <r>
    <s v="EQUIPAMIENTO DE ESTUFAS ECÓLOGICAS EN LA LOCALIDAD DE PRIMO VERDAD (SAN MIGUEL) MUNICIPIO DE BENITO JUÁREZ"/>
    <n v="248550"/>
    <x v="34"/>
    <s v="PRIMO VERDAD SAN MIGUEL"/>
    <x v="0"/>
    <x v="0"/>
    <x v="0"/>
    <n v="73117.027199999997"/>
    <n v="1.4455177188704357E-4"/>
    <n v="61.2"/>
    <x v="5"/>
  </r>
  <r>
    <s v="AMPLIACION DE LINEA ELECTRICA EN LA LOCALIDAD DE TEZONAPA  MUNICIPIO DE TEZONAPA"/>
    <n v="248590"/>
    <x v="0"/>
    <s v="TEZONAPA"/>
    <x v="1"/>
    <x v="0"/>
    <x v="0"/>
    <n v="379603.63599999994"/>
    <n v="7.504733206462244E-4"/>
    <n v="72"/>
    <x v="4"/>
  </r>
  <r>
    <s v="EQUIPAMIENTO DE ESTUFAS ECOLÓGICAS EN LA LOCALIDAD DE OTLAMALACATL MUNICIPIO DE BENITO JUÁREZ"/>
    <n v="248593"/>
    <x v="34"/>
    <s v="OTLAMALACATL"/>
    <x v="0"/>
    <x v="0"/>
    <x v="0"/>
    <n v="98923.036799999987"/>
    <n v="1.9557004431776482E-4"/>
    <n v="82.8"/>
    <x v="5"/>
  </r>
  <r>
    <s v="AMPLIACION DE LINEA ELECTRICA EN LA LOCALIDAD DE SONTECOMAPAN MUNICIPIO DE CATEMACO"/>
    <n v="248613"/>
    <x v="100"/>
    <s v="SONTECOMAPAN"/>
    <x v="0"/>
    <x v="4"/>
    <x v="0"/>
    <n v="92695.18"/>
    <n v="1.8325762175391675E-4"/>
    <n v="14"/>
    <x v="4"/>
  </r>
  <r>
    <s v="EQUIPAMIENTO DE ESTUFAS ECOLÓGICAS EN LA LOCALIDAD DE LA SIDRA EN EL MUNICIPIO DE ATZACAN"/>
    <n v="248630"/>
    <x v="95"/>
    <s v="LA SIDRA"/>
    <x v="0"/>
    <x v="0"/>
    <x v="0"/>
    <n v="81719"/>
    <n v="1.6155780259672966E-4"/>
    <n v="68"/>
    <x v="5"/>
  </r>
  <r>
    <s v="EQUIPAMIENTO DE ESTUFAS ECOLÓGICAS EN LA LOCALIDAD DE PILPUERTA MUNICIPIO DE BENITO JUÁREZ"/>
    <n v="248652"/>
    <x v="34"/>
    <s v="PILPUERTA"/>
    <x v="0"/>
    <x v="0"/>
    <x v="0"/>
    <n v="137632.05119999999"/>
    <n v="2.7209745296384672E-4"/>
    <n v="115.2"/>
    <x v="5"/>
  </r>
  <r>
    <s v="EQUIPAMIENTO DE ESTUFAS ECOLÓGICAS EN LA LOCALIDAD DE TENANTITLA MUNICIPIO DE BENITO JUÁREZ"/>
    <n v="248686"/>
    <x v="34"/>
    <s v="TENANTITLA"/>
    <x v="0"/>
    <x v="0"/>
    <x v="0"/>
    <n v="137632.05119999999"/>
    <n v="2.7209745296384672E-4"/>
    <n v="115.2"/>
    <x v="5"/>
  </r>
  <r>
    <s v="AMPLIACION DE LINEA ELECTRICA EN LA LOCALIDAD DE COXCOAPAN  MUNICIPIO DE CATEMACO"/>
    <n v="248689"/>
    <x v="100"/>
    <s v="COXCOAPAN"/>
    <x v="0"/>
    <x v="4"/>
    <x v="0"/>
    <n v="450440.7"/>
    <n v="8.9051762371214439E-4"/>
    <n v="72"/>
    <x v="4"/>
  </r>
  <r>
    <s v="EQUIPAMIENTO DE ESTUFAS ECOLÓGICAS EN LA LOCALIDAD DE ALTAMIRADA EN EL MUNICIPIO DE AYAHUALULCO"/>
    <n v="248702"/>
    <x v="101"/>
    <s v="ALTAMIRADA"/>
    <x v="0"/>
    <x v="0"/>
    <x v="0"/>
    <n v="17204"/>
    <n v="3.4012168967732559E-5"/>
    <n v="14"/>
    <x v="5"/>
  </r>
  <r>
    <s v="AMPLIACION DE LINEA ELECTRICA EN LA LOCALIDAD DE ALTO DE LA ZAPURERA  MUNICIPIO DE TAMPICO ALTO"/>
    <n v="248709"/>
    <x v="39"/>
    <s v="ALTO DE LA ZAPUPERA"/>
    <x v="0"/>
    <x v="4"/>
    <x v="0"/>
    <n v="369476.25"/>
    <n v="7.3045156036760043E-4"/>
    <n v="54"/>
    <x v="4"/>
  </r>
  <r>
    <s v="EQUIPAMIENTO DE ESTUFAS ECOLÓGICAS EN LA LOCALIDAD DE LA REFORMA MUNICIPIO DE BENITO JUÁREZ"/>
    <n v="248730"/>
    <x v="34"/>
    <s v="LA REFORMA"/>
    <x v="0"/>
    <x v="0"/>
    <x v="0"/>
    <n v="81719.030399999989"/>
    <n v="1.6155786269728397E-4"/>
    <n v="68.400000000000006"/>
    <x v="5"/>
  </r>
  <r>
    <s v="EQUIPAMIENTO DE ESTUFAS ECOLÓGICAS EN LA LOCALIDAD DE TLATLAPANGO GRANDE MUNICIPIO DE BENITO JUÁREZ"/>
    <n v="248767"/>
    <x v="34"/>
    <s v="TLATLAPANGO GRANDE"/>
    <x v="0"/>
    <x v="0"/>
    <x v="0"/>
    <n v="159137.05919999999"/>
    <n v="3.1461267998944775E-4"/>
    <n v="133.20000000000002"/>
    <x v="5"/>
  </r>
  <r>
    <s v="EQUIPAMIENTO DE ESTUFAS ECOLÓGICAS EN LA LOCALIDAD DE AYAHUALULCO EN EL MUNICIPIO DE AYAHUALULCO"/>
    <n v="248830"/>
    <x v="101"/>
    <s v="AYAHUALULCO"/>
    <x v="1"/>
    <x v="0"/>
    <x v="0"/>
    <n v="25806"/>
    <n v="5.1018253451598838E-5"/>
    <n v="22"/>
    <x v="5"/>
  </r>
  <r>
    <s v="EQUIPAMIENTO DE ESTUFAS ECOLÓGICAS EN LA LOCALIDAD DE LA CANDELARIA MUNICIPIO DE ZONTECOMATLÁN DE LÓPEZ Y FUENTES"/>
    <n v="249057"/>
    <x v="37"/>
    <s v="LA CANDELARIA"/>
    <x v="0"/>
    <x v="2"/>
    <x v="0"/>
    <n v="77418.0288"/>
    <n v="1.5305481729216378E-4"/>
    <n v="64.8"/>
    <x v="5"/>
  </r>
  <r>
    <s v="EQUIPAMIENTO DE ESTUFAS ECOLÓGICAS EN LA LOCALIDAD DE LIMONTITLA MUNICIPIO DE ZONTECOMATLÁN DE LÓPEZ Y FUENTES"/>
    <n v="249120"/>
    <x v="37"/>
    <s v="LIMONTITLA"/>
    <x v="0"/>
    <x v="2"/>
    <x v="0"/>
    <n v="133331.0496"/>
    <n v="2.6359440755872648E-4"/>
    <n v="111.60000000000001"/>
    <x v="5"/>
  </r>
  <r>
    <s v="EQUIPAMIENTO DE ESTUFAS ECOLÓGICAS EN LA LOCALIDAD DE EL MAMEY MUNICIPIO DE ZONTECOMATLÁN DE LÓPEZ Y FUENTES"/>
    <n v="249150"/>
    <x v="37"/>
    <s v="EL MAMEY"/>
    <x v="0"/>
    <x v="2"/>
    <x v="0"/>
    <n v="30107.011199999997"/>
    <n v="5.9521317835841462E-5"/>
    <n v="25.2"/>
    <x v="5"/>
  </r>
  <r>
    <s v="EQUIPAMIENTO DE ESTUFAS ECOLÓGICAS EN LA LOCALIDAD DE OTLATZINTLA MUNICIPIO DE ZONTECOMATLÁN DE LÓPEZ Y FUENTES"/>
    <n v="249167"/>
    <x v="37"/>
    <s v="OTLATZINTLA"/>
    <x v="0"/>
    <x v="2"/>
    <x v="0"/>
    <n v="180642.06719999999"/>
    <n v="3.5712790701504879E-4"/>
    <n v="151.20000000000002"/>
    <x v="5"/>
  </r>
  <r>
    <s v="EQUIPAMIENTO DE ESTUFAS ECOLÓGICAS EN LA LOCALIDAD DE EL PUENTE MUNICIPIO DE ZONTECOMATLÁN DE LÓPEZ Y FUENTES"/>
    <n v="249230"/>
    <x v="37"/>
    <s v="EL PUENTE"/>
    <x v="0"/>
    <x v="2"/>
    <x v="0"/>
    <n v="98923.036799999987"/>
    <n v="1.9557004431776482E-4"/>
    <n v="82.8"/>
    <x v="5"/>
  </r>
  <r>
    <s v="EQUIPAMIENTO DE ESTUFAS ECOLÓGICAS EN LA LOCALIDAD DE TENEXACO MUNICIPIO DE ZONTECOMATLÁN DE LÓPEZ Y FUENTES"/>
    <n v="249266"/>
    <x v="37"/>
    <s v="TENEXACO"/>
    <x v="0"/>
    <x v="2"/>
    <x v="0"/>
    <n v="47311.017599999992"/>
    <n v="9.3533499456322289E-5"/>
    <n v="39.6"/>
    <x v="5"/>
  </r>
  <r>
    <s v="EQUIPAMIENTO DE ESTUFAS ECOLÓGICAS EN LA LOCALIDAD DE TETZACUAL MUNICIPIO DE ZONTECOMATLÁN DE LÓPEZ Y FUENTES"/>
    <n v="249316"/>
    <x v="37"/>
    <s v="TETZACUAL"/>
    <x v="0"/>
    <x v="2"/>
    <x v="0"/>
    <n v="120428.04479999999"/>
    <n v="2.3808527134336585E-4"/>
    <n v="100.8"/>
    <x v="5"/>
  </r>
  <r>
    <s v="EQUIPAMIENTO DE ESTUFAS ECOLÓGICAS EN LA LOCALIDAD DE AMATEPEC MUNICIPIO DE ILAMATLÁN"/>
    <n v="249456"/>
    <x v="35"/>
    <s v="AMATEPEC"/>
    <x v="0"/>
    <x v="2"/>
    <x v="0"/>
    <n v="94622.035199999984"/>
    <n v="1.8706699891264458E-4"/>
    <n v="79.2"/>
    <x v="5"/>
  </r>
  <r>
    <s v="EQUIPAMIENTO DE ESTUFAS ECOLÓGICAS EN LA LOCALIDAD DE ATEMPA MUNICIPIO DE ILAMATLÁN"/>
    <n v="249490"/>
    <x v="35"/>
    <s v="ATEMPA"/>
    <x v="0"/>
    <x v="2"/>
    <x v="0"/>
    <n v="77418.0288"/>
    <n v="1.5305481729216378E-4"/>
    <n v="64.8"/>
    <x v="5"/>
  </r>
  <r>
    <s v="EQUIPAMIENTO DE ESTUFAS ECOLÓGICAS EN LA LOCALIDAD DE CHAHUATLÁN MUNICIPIO DE ILAMATLÁN"/>
    <n v="249537"/>
    <x v="35"/>
    <s v="CHAHUATLÁN"/>
    <x v="0"/>
    <x v="2"/>
    <x v="0"/>
    <n v="111826.0416"/>
    <n v="2.2107918053312545E-4"/>
    <n v="93.600000000000009"/>
    <x v="5"/>
  </r>
  <r>
    <s v="EQUIPAMIENTO DE ESTUFAS ECOLÓGICAS EN LA LOCALIDAD DE HUITZTIPAN MUNICIPIO DE ILAMATLÁN"/>
    <n v="249568"/>
    <x v="35"/>
    <s v="HUITZTIPAN"/>
    <x v="0"/>
    <x v="2"/>
    <x v="0"/>
    <n v="129030.04799999998"/>
    <n v="2.5509136215360624E-4"/>
    <n v="108"/>
    <x v="5"/>
  </r>
  <r>
    <s v="EQUIPAMIENTO DE ESTUFAS ECOLÓGICAS EN LA LOCALIDAD DE SAN PABLO MITECATLÁN MUNICIPIO DE ILAMATLÁN"/>
    <n v="249588"/>
    <x v="35"/>
    <s v="SAN PABLO MITECATLÁN"/>
    <x v="0"/>
    <x v="2"/>
    <x v="0"/>
    <n v="64515.02399999999"/>
    <n v="1.2754568107680312E-4"/>
    <n v="54"/>
    <x v="5"/>
  </r>
  <r>
    <s v="EQUIPAMIENTO DE ESTUFAS ECOLÓGICAS EN LA LOCALIDAD DE TECAPA MUNICIPIO DE ILAMATLÁN"/>
    <n v="249607"/>
    <x v="35"/>
    <s v="TECAPA"/>
    <x v="0"/>
    <x v="2"/>
    <x v="0"/>
    <n v="86020.031999999992"/>
    <n v="1.7006090810240418E-4"/>
    <n v="72"/>
    <x v="5"/>
  </r>
  <r>
    <s v="EQUIPAMIENTO DE ESTUFAS ECOLÓGICAS EN LA LOCALIDAD DE XOXOCAPA MUNICIPIO DE ILAMATLÁN"/>
    <n v="249633"/>
    <x v="35"/>
    <s v="XOXOCAPA"/>
    <x v="0"/>
    <x v="2"/>
    <x v="0"/>
    <n v="81719.030399999989"/>
    <n v="1.6155786269728397E-4"/>
    <n v="68.400000000000006"/>
    <x v="5"/>
  </r>
  <r>
    <s v="EQUIPAMIENTO DE ESTUFAS ECOLÓGICAS EN LA LOCALIDAD DE APETLACO MUNICIPIO DE TLACHICHILCO"/>
    <n v="249904"/>
    <x v="25"/>
    <s v="APETLACO"/>
    <x v="0"/>
    <x v="2"/>
    <x v="0"/>
    <n v="38709.0144"/>
    <n v="7.6527408646081892E-5"/>
    <n v="32.4"/>
    <x v="5"/>
  </r>
  <r>
    <s v="EQUIPAMIENTO DE ESTUFAS ECOLÓGICAS EN LA LOCALIDAD DE CRUZ VERDE EN EL MUNICIPIO DE AYAHUALULCO"/>
    <n v="250232"/>
    <x v="101"/>
    <s v="CRUZ VERDE"/>
    <x v="0"/>
    <x v="0"/>
    <x v="0"/>
    <n v="25806"/>
    <n v="5.1018253451598838E-5"/>
    <n v="22"/>
    <x v="5"/>
  </r>
  <r>
    <s v="AMPLIACION DE LINEA ELECTRICA EN LA LOCALIDAD EJIDO DE CHILTOYAC (EL PINAL) DEL MUNICIPIO DE XALAPA "/>
    <n v="250254"/>
    <x v="99"/>
    <s v="EJIDO CHILTOYAC"/>
    <x v="0"/>
    <x v="1"/>
    <x v="0"/>
    <n v="1237888.22"/>
    <n v="2.44729500708008E-3"/>
    <n v="130"/>
    <x v="4"/>
  </r>
  <r>
    <s v="EQUIPAMIENTO DE ESTUFAS ECOLÓGICAS EN LA LOCALIDAD DE SAN ANTONIO XOQUITLA EN EL MUNICIPIO DE AYAHUALULCO"/>
    <n v="250297"/>
    <x v="101"/>
    <s v="SAN ANTONIO XOQUITLA"/>
    <x v="0"/>
    <x v="0"/>
    <x v="0"/>
    <n v="51612"/>
    <n v="1.0203650690319768E-4"/>
    <n v="43"/>
    <x v="5"/>
  </r>
  <r>
    <s v="AMPLIACION DE LINEA ELECTRICA EN LA LOCALIDAD DE EL REAL  MUNICIPIO DE CATEMACO"/>
    <n v="250308"/>
    <x v="100"/>
    <s v="EL REAL"/>
    <x v="0"/>
    <x v="4"/>
    <x v="0"/>
    <n v="874265.37999999989"/>
    <n v="1.7284155909787788E-3"/>
    <n v="94"/>
    <x v="4"/>
  </r>
  <r>
    <s v="AMPLIACION DE LINEA ELECTRICA EN LA LOCALIDAD COLONIA MODELO DEL MUNICIPIO DE ZONGOLICA"/>
    <n v="250390"/>
    <x v="74"/>
    <s v="COLONIA MODELO"/>
    <x v="0"/>
    <x v="2"/>
    <x v="0"/>
    <n v="3502707.89"/>
    <n v="6.9248251917745874E-3"/>
    <n v="126"/>
    <x v="4"/>
  </r>
  <r>
    <s v="EQUIPAMIENTO DE ESTUFAS ECOLÓGICAS EN LA LOCALIDAD DE TLALCONTENO EN EL MUNICIPIO DE AYAHUALULCO"/>
    <n v="250448"/>
    <x v="101"/>
    <s v="TLALCONTENO"/>
    <x v="0"/>
    <x v="0"/>
    <x v="0"/>
    <n v="8602"/>
    <n v="1.7006084483866279E-5"/>
    <n v="7"/>
    <x v="5"/>
  </r>
  <r>
    <s v="EQUIPAMIENTO DE ESTUFAS ECOLÓGICAS EN LA LOCALIDAD DE COETZAPOTITLA EN EL MUNICIPIO DE COETZALA"/>
    <n v="250528"/>
    <x v="42"/>
    <s v="COETZAPOTITLA"/>
    <x v="0"/>
    <x v="0"/>
    <x v="0"/>
    <n v="258060"/>
    <n v="5.1018253451598841E-4"/>
    <n v="216"/>
    <x v="5"/>
  </r>
  <r>
    <s v="EQUIPAMIENTO DE ESTUFAS ECOLÓGICAS EN LA LOCALIDAD DE CUIYACHAPA EN EL MUNICIPIO DE COSCOMATEPEC"/>
    <n v="250663"/>
    <x v="18"/>
    <s v="CUIYACHAPA"/>
    <x v="0"/>
    <x v="0"/>
    <x v="0"/>
    <n v="55913"/>
    <n v="1.1053954914513082E-4"/>
    <n v="47"/>
    <x v="5"/>
  </r>
  <r>
    <s v="EQUIPAMIENTO DE ESTUFAS ECOLÓGICAS EN LA LOCALIDAD DE TENIXTEPEC EN EL MUNICIPIO DE COSCOMATEPEC"/>
    <n v="250751"/>
    <x v="18"/>
    <s v="TENIXTEPEC"/>
    <x v="0"/>
    <x v="0"/>
    <x v="0"/>
    <n v="219351"/>
    <n v="4.3365515433859016E-4"/>
    <n v="184"/>
    <x v="5"/>
  </r>
  <r>
    <s v="EQUIPAMIENTO DE ESTUFAS ECOLÓGICAS EN LA LOCALIDAD DE TETELZINGO EN EL MUNICIPIO DE COSCOMATEPEC"/>
    <n v="250839"/>
    <x v="18"/>
    <s v="TETELZINGO"/>
    <x v="1"/>
    <x v="0"/>
    <x v="0"/>
    <n v="30107"/>
    <n v="5.9521295693531985E-5"/>
    <n v="25"/>
    <x v="5"/>
  </r>
  <r>
    <s v="EQUIPAMIENTO DE ESTUFAS ECOLÓGICAS EN LA LOCALIDAD DE TLALTENGO EN EL MUNICIPIO DE COSCOMATEPEC"/>
    <n v="250933"/>
    <x v="18"/>
    <s v="TLALTENGO"/>
    <x v="0"/>
    <x v="0"/>
    <x v="0"/>
    <n v="55913"/>
    <n v="1.1053954914513082E-4"/>
    <n v="47"/>
    <x v="5"/>
  </r>
  <r>
    <s v="EQUIPAMIENTO DE ESTUFAS ECOLÓGICAS EN LA LOCALIDAD DE TOZONGO EN EL MUNICIPIO DE COSCOMATEPEC"/>
    <n v="250999"/>
    <x v="18"/>
    <s v="TOZONGO"/>
    <x v="0"/>
    <x v="0"/>
    <x v="0"/>
    <n v="34408"/>
    <n v="6.8024337935465118E-5"/>
    <n v="29"/>
    <x v="5"/>
  </r>
  <r>
    <s v="AMPLIACION DE LINEA ELECTRICA EN LA LOCALIDAD DE  TEOTEPEC  MUNICIPIO DE CATEMACO"/>
    <n v="251006"/>
    <x v="100"/>
    <s v="TEOTEPEC"/>
    <x v="0"/>
    <x v="4"/>
    <x v="0"/>
    <n v="540629.21"/>
    <n v="1.0688195791334438E-3"/>
    <n v="72"/>
    <x v="4"/>
  </r>
  <r>
    <s v="EQUIPAMIENTO DE ESTUFAS ECOLÓGICAS EN LA LOCALIDAD DE TRES AGUAS EN EL MUNICIPIO DE COSCOMATEPEC"/>
    <n v="251062"/>
    <x v="18"/>
    <s v="TRES AGUAS"/>
    <x v="0"/>
    <x v="0"/>
    <x v="0"/>
    <n v="38709"/>
    <n v="7.6527380177398264E-5"/>
    <n v="32"/>
    <x v="5"/>
  </r>
  <r>
    <s v="AMPLIACION DE LINEA ELECTRICA EN LA LOCALIDAD  EL MIRADOR DEL MUNICIPIO DE ZONGOLICA"/>
    <n v="251111"/>
    <x v="74"/>
    <s v="EL MIRADOR"/>
    <x v="0"/>
    <x v="2"/>
    <x v="0"/>
    <n v="1464470.02"/>
    <n v="2.8952453945837414E-3"/>
    <n v="40"/>
    <x v="4"/>
  </r>
  <r>
    <s v="EQUIPAMIENTO DE ESTUFAS ECOLÓGICAS EN LA LOCALIDAD DE CUAHUTOLONTITLA EN EL MUNICIPIO DE COSCOMATEPEC"/>
    <n v="251140"/>
    <x v="18"/>
    <s v="CUAUTOLONTITLA"/>
    <x v="0"/>
    <x v="0"/>
    <x v="0"/>
    <n v="38709"/>
    <n v="7.6527380177398264E-5"/>
    <n v="32"/>
    <x v="5"/>
  </r>
  <r>
    <s v="AMPLIACION DE LINEA ELECTRICA EN LA LOCALIDAD DE  CATEMACO  MUNICIPIO DE CATEMACO (COL.MAR Y LU)"/>
    <n v="251162"/>
    <x v="100"/>
    <s v="CATEMACO"/>
    <x v="1"/>
    <x v="4"/>
    <x v="0"/>
    <n v="1245840.8999999999"/>
    <n v="2.4630173911713558E-3"/>
    <n v="61"/>
    <x v="4"/>
  </r>
  <r>
    <s v="EQUIPAMIENTO DE ESTUFAS ECOLÓGICAS EN LA LOCALIDAD DE ATECAXIL EN EL MUNICIPIO DE IXHUACAN DE LOS REYES"/>
    <n v="251184"/>
    <x v="24"/>
    <s v="ATECAXIL"/>
    <x v="0"/>
    <x v="0"/>
    <x v="0"/>
    <n v="17204"/>
    <n v="3.4012168967732559E-5"/>
    <n v="14"/>
    <x v="5"/>
  </r>
  <r>
    <s v="AMPLIACION DE LINEA ELECTRICA EN LA LOCALIDAD  AMEYALCO DEL MUNICIPIO DE ZONGOLICA"/>
    <n v="251222"/>
    <x v="74"/>
    <s v="AMEYALCO"/>
    <x v="0"/>
    <x v="2"/>
    <x v="0"/>
    <n v="1342758.87"/>
    <n v="2.6546234346292515E-3"/>
    <n v="65"/>
    <x v="4"/>
  </r>
  <r>
    <s v="EQUIPAMIENTO DE ESTUFAS ECOLÓGICAS EN LA LOCALIDAD DE BARRANCA GRANDE EN EL MUNICIPIO DE IXHUACAN DE LOS REYES"/>
    <n v="251318"/>
    <x v="24"/>
    <s v="BARRANCA GRANDE"/>
    <x v="0"/>
    <x v="0"/>
    <x v="0"/>
    <n v="12903"/>
    <n v="2.5509126725799419E-5"/>
    <n v="11"/>
    <x v="5"/>
  </r>
  <r>
    <s v="AMPLIACION DE LINEA ELECTRICA EN LA LOCALIDAD DE  CATEMACO  MUNICIPIO DE CATEMACO (CALLE ALLENDE)"/>
    <n v="251391"/>
    <x v="100"/>
    <s v="CATEMACO"/>
    <x v="1"/>
    <x v="4"/>
    <x v="0"/>
    <n v="331019.24"/>
    <n v="6.5442236238377218E-4"/>
    <n v="54"/>
    <x v="4"/>
  </r>
  <r>
    <s v="AMPLIACION DE LINEA ELECTRICA EN LA LOCALIDAD CITLALAPA DEL MUNICIPIO DE ZONGOLICA"/>
    <n v="251501"/>
    <x v="74"/>
    <s v="CITLALAPA"/>
    <x v="0"/>
    <x v="2"/>
    <x v="0"/>
    <n v="1193119.3700000001"/>
    <n v="2.3587873524247051E-3"/>
    <n v="137"/>
    <x v="4"/>
  </r>
  <r>
    <s v="EQUIPAMIENTO DE ESTUFAS ECOLÓGICAS EN LA LOCALIDAD DE COMAXILHUATLA EN EL MUNICIPIO DE IXHUACAN DE LOS REYES"/>
    <n v="252474"/>
    <x v="24"/>
    <s v="COMAXILHUATLA"/>
    <x v="0"/>
    <x v="0"/>
    <x v="0"/>
    <n v="17204"/>
    <n v="3.4012168967732559E-5"/>
    <n v="14"/>
    <x v="5"/>
  </r>
  <r>
    <s v="EQUIPAMIENTO DE ESTUFAS ECOLÓGICAS EN LA LOCALIDAD DE COYOPOLAN EN EL MUNICIPIO DE IXHUACAN DE LOS REYES"/>
    <n v="252536"/>
    <x v="24"/>
    <s v="COYOPOLAN"/>
    <x v="0"/>
    <x v="0"/>
    <x v="0"/>
    <n v="17204"/>
    <n v="3.4012168967732559E-5"/>
    <n v="14"/>
    <x v="5"/>
  </r>
  <r>
    <s v="EQUIPAMIENTO DE ESTUFAS ECOLÓGICAS EN LA LOCALIDAD DE IXHUACAN DE LOS REYES EN EL MUNICIPIO DE IXHUACAN DE LOS REYES"/>
    <n v="252679"/>
    <x v="24"/>
    <s v="IXHUACAN DE LOS REYES"/>
    <x v="1"/>
    <x v="0"/>
    <x v="0"/>
    <n v="8602"/>
    <n v="1.7006084483866279E-5"/>
    <n v="7"/>
    <x v="5"/>
  </r>
  <r>
    <s v="AMPLIACION DE LINEA ELECTRICA EN LA LOCALIDAD DE ACHUPIL MUNICIPIO DE CHICONTEPEC"/>
    <n v="252723"/>
    <x v="36"/>
    <s v="ACHUPIL"/>
    <x v="0"/>
    <x v="0"/>
    <x v="0"/>
    <n v="1622002.33"/>
    <n v="3.2066854983733963E-3"/>
    <n v="270"/>
    <x v="4"/>
  </r>
  <r>
    <s v="EQUIPAMIENTO DE ESTUFAS ECOLÓGICAS EN LA LOCALIDAD DE IXHUACAN DE LOS REYES EN EL MUNICIPIO DE IXHUACAN DE LOS REYES"/>
    <n v="253047"/>
    <x v="24"/>
    <s v="IXHUACAN DE LOS REYES"/>
    <x v="1"/>
    <x v="0"/>
    <x v="0"/>
    <n v="8602"/>
    <n v="1.7006084483866279E-5"/>
    <n v="7"/>
    <x v="5"/>
  </r>
  <r>
    <s v="AMPLIACION DE LINEA ELECTRICA EN LA LOCALIDAD DE PIEDRA PARADA MUNICIPIO DE COSAUTLAN DE CARVAJAL"/>
    <n v="253082"/>
    <x v="26"/>
    <s v="PIEDRA PARADA"/>
    <x v="0"/>
    <x v="4"/>
    <x v="0"/>
    <n v="170947.84"/>
    <n v="3.3796249818349866E-4"/>
    <n v="7"/>
    <x v="4"/>
  </r>
  <r>
    <s v="EQUIPAMIENTO DE ESTUFAS ECOLÓGICAS EN LA LOCALIDAD DE LA RAYA EN EL MUNICIPIO DE IXHUACAN DE LOS REYES"/>
    <n v="253115"/>
    <x v="24"/>
    <s v="LA RAYA"/>
    <x v="0"/>
    <x v="0"/>
    <x v="0"/>
    <n v="8602"/>
    <n v="1.7006084483866279E-5"/>
    <n v="7"/>
    <x v="5"/>
  </r>
  <r>
    <s v="EQUIPAMIENTO DE ESTUFAS ECOLÓGICAS EN LA LOCALIDAD DE CHINTIPAN MUNICIPIO DE TLACHICHILCO"/>
    <n v="253121"/>
    <x v="25"/>
    <s v="CHINTIPAN"/>
    <x v="0"/>
    <x v="2"/>
    <x v="0"/>
    <n v="55913.020799999998"/>
    <n v="1.1053959026656273E-4"/>
    <n v="46.800000000000004"/>
    <x v="5"/>
  </r>
  <r>
    <s v="EQUIPAMIENTO DE ESTUFAS ECOLÓGICAS EN LA LOCALIDAD DE EL NARANJAL  MUNICIPIO DE TLACHICHILCO"/>
    <n v="253150"/>
    <x v="25"/>
    <s v=" EL NARANJAL "/>
    <x v="0"/>
    <x v="2"/>
    <x v="0"/>
    <n v="120428.04479999999"/>
    <n v="2.3808527134336585E-4"/>
    <n v="100.8"/>
    <x v="5"/>
  </r>
  <r>
    <s v="EQUIPAMIENTO DE ESTUFAS ECOLÓGICAS EN LA LOCALIDAD DE MONTE GRANDE EN EL MUNICIPIO DE IXHUACAN DE LOS REYES"/>
    <n v="253186"/>
    <x v="24"/>
    <s v="MONTE GRANDE"/>
    <x v="0"/>
    <x v="0"/>
    <x v="0"/>
    <n v="17204"/>
    <n v="3.4012168967732559E-5"/>
    <n v="14"/>
    <x v="5"/>
  </r>
  <r>
    <s v="AMPLIACION DE LINEA ELECTRICA EN LA LOCALIDAD DE COYUTLA MUNICIPIO DE COYUTLA"/>
    <n v="253214"/>
    <x v="88"/>
    <s v="COYUTLA"/>
    <x v="1"/>
    <x v="0"/>
    <x v="0"/>
    <n v="344398.4"/>
    <n v="6.8087285358153608E-4"/>
    <n v="61"/>
    <x v="4"/>
  </r>
  <r>
    <s v="EQUIPAMIENTO DE ESTUFAS ECOLÓGICAS EN LA LOCALIDAD DE TIERRA COLORADA MUNICIPIO DE TLACHICHILCO"/>
    <n v="253233"/>
    <x v="25"/>
    <s v="TIERRA COLORADA"/>
    <x v="0"/>
    <x v="2"/>
    <x v="0"/>
    <n v="64515.02399999999"/>
    <n v="1.2754568107680312E-4"/>
    <n v="54"/>
    <x v="5"/>
  </r>
  <r>
    <s v="EQUIPAMIENTO DE ESTUFAS ECOLÓGICAS EN LA LOCALIDAD DE XALAME MUNICIPIO DE TLACHICHILCO"/>
    <n v="253267"/>
    <x v="25"/>
    <s v="XALAME"/>
    <x v="0"/>
    <x v="2"/>
    <x v="0"/>
    <n v="51612.019199999995"/>
    <n v="1.0203654486144251E-4"/>
    <n v="43.2"/>
    <x v="5"/>
  </r>
  <r>
    <s v="EQUIPAMIENTO DE ESTUFAS ECOLÓGICAS EN LA LOCALIDAD DE NUEVO CHINTIPAN MUNICIPIO DE TLACHICHILCO"/>
    <n v="253307"/>
    <x v="25"/>
    <s v="NUEVO CHINTIPAN"/>
    <x v="0"/>
    <x v="2"/>
    <x v="0"/>
    <n v="55913.020799999998"/>
    <n v="1.1053959026656273E-4"/>
    <n v="46.800000000000004"/>
    <x v="5"/>
  </r>
  <r>
    <s v="EQUIPAMIENTO DE ESTUFAS ECOLÓGICAS EN LA LOCALIDAD DE LAS CANOAS MUNICIPIO DE TEXCATEPEC"/>
    <n v="253344"/>
    <x v="23"/>
    <s v="LAS CANOAS"/>
    <x v="0"/>
    <x v="2"/>
    <x v="0"/>
    <n v="98923.036799999987"/>
    <n v="1.9557004431776482E-4"/>
    <n v="82.8"/>
    <x v="5"/>
  </r>
  <r>
    <s v="EQUIPAMIENTO DE ESTUFAS ECOLÓGICAS EN LA LOCALIDAD DE LA MIRRA MUNICIPIO DE TEXCATEPEC"/>
    <n v="253379"/>
    <x v="23"/>
    <s v="LA MIRRA"/>
    <x v="0"/>
    <x v="2"/>
    <x v="0"/>
    <n v="86020.031999999992"/>
    <n v="1.7006090810240418E-4"/>
    <n v="72"/>
    <x v="5"/>
  </r>
  <r>
    <s v="EQUIPAMIENTO DE ESTUFAS ECOLÓGICAS EN LA LOCALIDAD DE PIE DE LA CUESTA MUNICIPIO DE TEXCATEPEC"/>
    <n v="253421"/>
    <x v="23"/>
    <s v="PIE DE LA CUESTA"/>
    <x v="0"/>
    <x v="2"/>
    <x v="0"/>
    <n v="232254.08639999997"/>
    <n v="4.5916445187649127E-4"/>
    <n v="194.4"/>
    <x v="5"/>
  </r>
  <r>
    <s v="EQUIPAMIENTO DE ESTUFAS ECOLÓGICAS EN LA LOCALIDAD DE CASA REDONDA MUNICIPIO DE TEXCATEPEC"/>
    <n v="253496"/>
    <x v="23"/>
    <s v="CASA REDONDA"/>
    <x v="0"/>
    <x v="2"/>
    <x v="0"/>
    <n v="163438.06079999998"/>
    <n v="3.2311572539456794E-4"/>
    <n v="136.80000000000001"/>
    <x v="5"/>
  </r>
  <r>
    <s v="EQUIPAMIENTO DE ESTUFAS ECOLÓGICAS EN LA LOCALIDAD DE XIXILACATLA EN EL MUNICIPIO DE IXHUACAN DE LOS REYES"/>
    <n v="253501"/>
    <x v="24"/>
    <s v="XIXILACATLA"/>
    <x v="0"/>
    <x v="0"/>
    <x v="0"/>
    <n v="21505"/>
    <n v="4.2515211209665699E-5"/>
    <n v="18"/>
    <x v="5"/>
  </r>
  <r>
    <s v="EQUIPAMIENTO DE ESTUFAS ECOLÓGICAS EN LA LOCALIDAD DE XIXITLA EN EL MUNICIPIO DE IXHUACAN DE LOS REYES"/>
    <n v="253612"/>
    <x v="24"/>
    <s v="XIXITLA"/>
    <x v="0"/>
    <x v="0"/>
    <x v="0"/>
    <n v="21505"/>
    <n v="4.2515211209665699E-5"/>
    <n v="18"/>
    <x v="5"/>
  </r>
  <r>
    <s v="EQUIPAMIENTO DE ESTUFAS ECOLÓGICAS EN LA LOCALIDAD DE IXCAPANTLA EN EL MUNICIPIO DE IXHUATLAN DEL CAFÉ"/>
    <n v="253690"/>
    <x v="102"/>
    <s v="IXCAPANTLA"/>
    <x v="0"/>
    <x v="0"/>
    <x v="0"/>
    <n v="55913"/>
    <n v="1.1053954914513082E-4"/>
    <n v="47"/>
    <x v="5"/>
  </r>
  <r>
    <s v="EQUIPAMIENTO DE ESTUFAS ECOLÓGICAS EN LA LOCALIDAD DE MINZAPAN MUNICIPIO DE PAJAPAN"/>
    <n v="253815"/>
    <x v="103"/>
    <s v="MINZAPAN"/>
    <x v="0"/>
    <x v="0"/>
    <x v="0"/>
    <n v="116127.06"/>
    <n v="2.295822591517099E-4"/>
    <n v="97.2"/>
    <x v="5"/>
  </r>
  <r>
    <s v="EQUIPAMIENTO DE ESTUFAS ECOLÓGICAS EN LA LOCALIDAD DE SAN JUAN VOLADOR MUNICIPIO DE PAJAPAN"/>
    <n v="253861"/>
    <x v="103"/>
    <s v="SAN JUAN VOLADOR"/>
    <x v="0"/>
    <x v="0"/>
    <x v="0"/>
    <n v="81719.030399999989"/>
    <n v="1.6155786269728397E-4"/>
    <n v="68.400000000000006"/>
    <x v="5"/>
  </r>
  <r>
    <s v="EQUIPAMIENTO DE ESTUFAS ECOLÓGICAS EN LA LOCALIDAD DE IXCATLA EN EL MUNICIPIO DE IXHUATLAN DEL CAFÉ"/>
    <n v="253901"/>
    <x v="102"/>
    <s v="IXCATLA"/>
    <x v="0"/>
    <x v="0"/>
    <x v="0"/>
    <n v="43010"/>
    <n v="8.5030422419331397E-5"/>
    <n v="36"/>
    <x v="5"/>
  </r>
  <r>
    <s v="EQUIPAMIENTO DE ESTUFAS ECOLÓGICAS EN LA LOCALIDAD DE IXHUATLAN DEL CAFÉ EN EL MUNICIPIO DE IXHUATLAN DEL CAFÉ"/>
    <n v="253926"/>
    <x v="102"/>
    <s v="IXHUATLAN DEL CAFÉ"/>
    <x v="1"/>
    <x v="0"/>
    <x v="0"/>
    <n v="34408"/>
    <n v="6.8024337935465118E-5"/>
    <n v="29"/>
    <x v="5"/>
  </r>
  <r>
    <s v="EQUIPAMIENTO DE ESTUFAS ECOLÓGICAS EN LA LOCALIDAD DE PAJAPAN MUNICIPIO DE PAJAPAN"/>
    <n v="253945"/>
    <x v="103"/>
    <s v="PAJAPAN"/>
    <x v="1"/>
    <x v="0"/>
    <x v="0"/>
    <n v="77418.0288"/>
    <n v="1.5305481729216378E-4"/>
    <n v="65"/>
    <x v="5"/>
  </r>
  <r>
    <s v="EQUIPAMIENTO DE ESTUFAS ECOLÓGICAS EN LA LOCALIDAD DE IXHUATLAN DEL CAFÉ EN EL MUNICIPIO DE IXHUATLAN DEL CAFÉ"/>
    <n v="253951"/>
    <x v="102"/>
    <s v="IXHUATLAN DEL CAFÉ"/>
    <x v="1"/>
    <x v="0"/>
    <x v="0"/>
    <n v="34408"/>
    <n v="6.8024337935465118E-5"/>
    <n v="29"/>
    <x v="5"/>
  </r>
  <r>
    <s v="EQUIPAMIENTO DE ESTUFAS ECOLÓGICAS EN LA LOCALIDAD DE PAJAPAN MUNICIPIO DE PAJAPAN"/>
    <n v="253973"/>
    <x v="103"/>
    <s v="PAJAPAN"/>
    <x v="1"/>
    <x v="0"/>
    <x v="0"/>
    <n v="17204.006399999998"/>
    <n v="3.401218162048084E-5"/>
    <n v="14"/>
    <x v="5"/>
  </r>
  <r>
    <s v="EQUIPAMIENTO DE ESTUFAS ECOLÓGICAS EN LA LOCALIDAD DE IXHUATLAN DEL CAFÉ EN EL MUNICIPIO DE IXHUATLAN DEL CAFÉ"/>
    <n v="253975"/>
    <x v="102"/>
    <s v="IXHUATLAN DEL CAFÉ"/>
    <x v="1"/>
    <x v="0"/>
    <x v="0"/>
    <n v="25806"/>
    <n v="5.1018253451598838E-5"/>
    <n v="22"/>
    <x v="5"/>
  </r>
  <r>
    <s v="EQUIPAMIENTO DE ESTUFAS ECOLÓGICAS EN LA LOCALIDAD DE PAJAPAN MUNICIPIO DE PAJAPAN"/>
    <n v="253992"/>
    <x v="103"/>
    <s v="PAJAPAN"/>
    <x v="1"/>
    <x v="0"/>
    <x v="0"/>
    <n v="34408.012799999997"/>
    <n v="6.8024363240961681E-5"/>
    <n v="29"/>
    <x v="5"/>
  </r>
  <r>
    <s v="EQUIPAMIENTO DE ESTUFAS ECOLÓGICAS EN LA LOCALIDAD DE OCOTITLAN EN EL MUNICIPIO DE IXHUATLAN DEL CAFÉ"/>
    <n v="254005"/>
    <x v="102"/>
    <s v="OCOTITLAN"/>
    <x v="0"/>
    <x v="0"/>
    <x v="0"/>
    <n v="60214"/>
    <n v="1.1904259138706397E-4"/>
    <n v="50"/>
    <x v="5"/>
  </r>
  <r>
    <s v="EQUIPAMIENTO DE ESTUFAS ECOLÓGICAS EN LA LOCALIDAD DE PAJAPAN MUNICIPIO DE PAJAPAN"/>
    <n v="254007"/>
    <x v="103"/>
    <s v="PAJAPAN"/>
    <x v="1"/>
    <x v="0"/>
    <x v="0"/>
    <n v="38709.0144"/>
    <n v="7.6527408646081892E-5"/>
    <n v="33"/>
    <x v="5"/>
  </r>
  <r>
    <s v="EQUIPAMIENTO DE ESTUFAS ECOLÓGICAS EN LA LOCALIDAD DE ZACAMITLA EN EL MUNICIPIO DE IXHUATLAN DEL CAFÉ"/>
    <n v="254042"/>
    <x v="102"/>
    <s v="ZACAMITLA"/>
    <x v="0"/>
    <x v="0"/>
    <x v="0"/>
    <n v="90321"/>
    <n v="1.7856388708059595E-4"/>
    <n v="76"/>
    <x v="5"/>
  </r>
  <r>
    <s v="EQUIPAMIENTO DE ESTUFAS ECOLÓGICAS EN LA LOCALIDAD DE TATAHUICAPAN MUNICIPIO DE TATAHUICAPAN DE JUÁREZ "/>
    <n v="254057"/>
    <x v="70"/>
    <s v="TATAHUICAPAN"/>
    <x v="1"/>
    <x v="0"/>
    <x v="0"/>
    <n v="47311.017599999992"/>
    <n v="9.3533499456322289E-5"/>
    <n v="40"/>
    <x v="5"/>
  </r>
  <r>
    <s v="EQUIPAMIENTO DE ESTUFAS ECOLÓGICAS EN LA LOCALIDAD DE TATAHUICAPAN MUNICIPIO DE TATAHUICAPAN DE JUÁREZ"/>
    <n v="254083"/>
    <x v="70"/>
    <s v="TATAHUICAPAN"/>
    <x v="1"/>
    <x v="0"/>
    <x v="0"/>
    <n v="8602.0031999999992"/>
    <n v="1.700609081024042E-5"/>
    <n v="7"/>
    <x v="5"/>
  </r>
  <r>
    <s v="EQUIPAMIENTO DE ESTUFAS ECOLÓGICAS EN LA LOCALIDAD DE AHUACATAN EN EL MUNICIPIO DE JALACINGO"/>
    <n v="254084"/>
    <x v="104"/>
    <s v="AHUACATAN"/>
    <x v="0"/>
    <x v="0"/>
    <x v="0"/>
    <n v="43010"/>
    <n v="8.5030422419331397E-5"/>
    <n v="36"/>
    <x v="5"/>
  </r>
  <r>
    <s v="EQUIPAMIENTO DE ESTUFAS ECOLÓGICAS EN LA LOCALIDAD DE TATAHUICAPAN MUNICIPIO DE TATAHUICAPAN DE JUÁREZ"/>
    <n v="254098"/>
    <x v="70"/>
    <s v="TATAHUICAPAN"/>
    <x v="1"/>
    <x v="0"/>
    <x v="0"/>
    <n v="77418.0288"/>
    <n v="1.5305481729216378E-4"/>
    <n v="65"/>
    <x v="5"/>
  </r>
  <r>
    <s v="EQUIPAMIENTO DE ESTUFAS ECOLÓGICAS EN LA LOCALIDAD DE FRANCISCO BARRIENTOS Y BARRIENTOS(SANTA ANITA) EN EL MUNICIPIO DE JALACINGO"/>
    <n v="254122"/>
    <x v="104"/>
    <s v="FRANCISCO BARRIENTOS Y BARRIENTOS (SANTA ANITA)"/>
    <x v="0"/>
    <x v="0"/>
    <x v="0"/>
    <n v="43010"/>
    <n v="8.5030422419331397E-5"/>
    <n v="36"/>
    <x v="5"/>
  </r>
  <r>
    <s v="EQUIPAMIENTO DE ESTUFAS ECOLÓGICAS EN LA LOCALIDAD DE TATAHUICAPAN MUNICIPIO DE TATAHUICAPAN DE JUÁREZ"/>
    <n v="254129"/>
    <x v="70"/>
    <s v="TATAHUICAPAN"/>
    <x v="1"/>
    <x v="0"/>
    <x v="0"/>
    <n v="38709.0144"/>
    <n v="7.6527408646081892E-5"/>
    <n v="33"/>
    <x v="5"/>
  </r>
  <r>
    <s v="EQUIPAMIENTO DE ESTUFAS ECOLÓGICAS EN LA LOCALIDAD DE GUADALUPE VICTORIA EN EL MUNICIPIO DE JALACINGO"/>
    <n v="254139"/>
    <x v="104"/>
    <s v="GUADALUPE VICTORIA"/>
    <x v="0"/>
    <x v="0"/>
    <x v="0"/>
    <n v="43010"/>
    <n v="8.5030422419331397E-5"/>
    <n v="36"/>
    <x v="5"/>
  </r>
  <r>
    <s v="EQUIPAMIENTO DE ESTUFAS ECOLÓGICAS EN LA LOCALIDAD DE PIEDRA LABRADA MUNICIPIO DE TATAHUICAPAN DE JUÁREZ"/>
    <n v="254157"/>
    <x v="70"/>
    <s v="PIEDRA LABRADA"/>
    <x v="0"/>
    <x v="0"/>
    <x v="0"/>
    <n v="77418.0288"/>
    <n v="1.5305481729216378E-4"/>
    <n v="64.8"/>
    <x v="5"/>
  </r>
  <r>
    <s v="EQUIPAMIENTO DE ESTUFAS ECOLÓGICAS EN LA LOCALIDAD DE JALACINGO EN EL MUNICIPIO DE JALACINGO"/>
    <n v="254190"/>
    <x v="104"/>
    <s v="JALACINGO"/>
    <x v="1"/>
    <x v="0"/>
    <x v="0"/>
    <n v="30107"/>
    <n v="5.9521295693531985E-5"/>
    <n v="25"/>
    <x v="5"/>
  </r>
  <r>
    <s v="EQUIPAMIENTO DE ESTUFAS ECOLÓGICAS EN LA LOCALIDAD DE ZAPOAPAN MUNICIPIO DE TATAHUICAPAN DE JUÁREZ"/>
    <n v="254512"/>
    <x v="70"/>
    <s v="ZAPOAPAN"/>
    <x v="0"/>
    <x v="0"/>
    <x v="0"/>
    <n v="43010.015999999996"/>
    <n v="8.5030454051202091E-5"/>
    <n v="36"/>
    <x v="5"/>
  </r>
  <r>
    <s v="EQUIPAMIENTO DE ESTUFAS ECOLÓGICAS EN LA LOCALIDAD DE ÚRSULO GALVÁN MUNICIPIO DE TATAHUICAPAN DE JUÁREZ"/>
    <n v="254521"/>
    <x v="70"/>
    <s v="ÚRSULO GALVÁN"/>
    <x v="0"/>
    <x v="0"/>
    <x v="0"/>
    <n v="73117.027199999997"/>
    <n v="1.4455177188704357E-4"/>
    <n v="61.2"/>
    <x v="5"/>
  </r>
  <r>
    <s v="EQUIPAMIENTO DE ESTUFAS ECOLÓGICAS EN LA LOCALIDAD DE JALACINGO EN EL MUNICIPIO DE JALACINGO"/>
    <n v="254732"/>
    <x v="104"/>
    <s v="JALACINGO"/>
    <x v="1"/>
    <x v="0"/>
    <x v="0"/>
    <n v="30107"/>
    <n v="5.9521295693531985E-5"/>
    <n v="25"/>
    <x v="5"/>
  </r>
  <r>
    <s v="AMPLIACION DE LINEA ELECTRICA EN LA LOCALIDAD  DE CEIBA BONITA DE MUNICIPIO DE MINATITLAN"/>
    <n v="254814"/>
    <x v="105"/>
    <s v="CEIBA BONITA"/>
    <x v="0"/>
    <x v="3"/>
    <x v="0"/>
    <n v="642945.82999999996"/>
    <n v="1.2710987100127327E-3"/>
    <n v="86"/>
    <x v="4"/>
  </r>
  <r>
    <s v="EQUIPAMIENTO DE ESTUFAS ECOLÓGICAS EN LA LOCALIDAD DE JALACINGO EN EL MUNICIPIO DE JALACINGO"/>
    <n v="254851"/>
    <x v="104"/>
    <s v="JALACINGO"/>
    <x v="1"/>
    <x v="0"/>
    <x v="0"/>
    <n v="55913"/>
    <n v="1.1053954914513082E-4"/>
    <n v="47"/>
    <x v="5"/>
  </r>
  <r>
    <s v="AMPLIACION DE LINEA ELECTRICA EN LA LOCALIDAD  DE AGRICOLA LAZARO CARDENAS DE MUNICIPIO DE NOGALES"/>
    <n v="254917"/>
    <x v="106"/>
    <s v="AGRICOLA LAZARO CARDENAS"/>
    <x v="1"/>
    <x v="3"/>
    <x v="0"/>
    <n v="361645.57"/>
    <n v="7.1497036929039492E-4"/>
    <n v="36"/>
    <x v="4"/>
  </r>
  <r>
    <s v="AMPLIACION DE LINEA ELECTRICA EN LA LOCALIDAD  DE ZONGOLICA  DEL MUNICIPIO DE ZONGOLICA"/>
    <n v="254949"/>
    <x v="74"/>
    <s v="ZONGOLICA"/>
    <x v="1"/>
    <x v="2"/>
    <x v="0"/>
    <n v="498908.54"/>
    <n v="9.8633815170453133E-4"/>
    <n v="62"/>
    <x v="4"/>
  </r>
  <r>
    <s v="AMPLIACION DE LINEA ELECTRICA EN LA LOCALIDAD DE SAN CRISTOBAL (CALLE DURAZNAL) MUNICIPIO DE HUILOAPAN DE CUAUHTEMOC"/>
    <n v="254990"/>
    <x v="27"/>
    <s v="SAN CRISTOBAL"/>
    <x v="0"/>
    <x v="3"/>
    <x v="0"/>
    <n v="493999.14"/>
    <n v="9.7663230757931711E-4"/>
    <n v="101"/>
    <x v="4"/>
  </r>
  <r>
    <s v="AMPLIACION DE LINEA ELECTRICA EN LA LOCALIDAD  DE EL CHOTE DE MUNICIPIO DE PAPANTLA (CALLEJON 5 DE FEBRERO)"/>
    <n v="255024"/>
    <x v="107"/>
    <s v="EL CHOTE"/>
    <x v="1"/>
    <x v="0"/>
    <x v="0"/>
    <n v="261021.26"/>
    <n v="5.160369216048856E-4"/>
    <n v="36"/>
    <x v="4"/>
  </r>
  <r>
    <s v="EQUIPAMIENTO DE ESTUFAS ECOLÓGICAS EN LA LOCALIDAD DE JALACINGO EN EL MUNICIPIO DE JALACINGO"/>
    <n v="255065"/>
    <x v="104"/>
    <s v="JALACINGO"/>
    <x v="1"/>
    <x v="0"/>
    <x v="0"/>
    <n v="30107"/>
    <n v="5.9521295693531985E-5"/>
    <n v="25"/>
    <x v="5"/>
  </r>
  <r>
    <s v="EQUIPAMIENTO DE ESTUFAS ECOLÓGICAS EN LA LOCALIDAD DE MIXQUIAPAN EN EL MUNICIPIO DE JALACINGO"/>
    <n v="255133"/>
    <x v="104"/>
    <s v="MIXQUIAPAN"/>
    <x v="0"/>
    <x v="0"/>
    <x v="0"/>
    <n v="47311"/>
    <n v="9.3533464661264544E-5"/>
    <n v="40"/>
    <x v="5"/>
  </r>
  <r>
    <s v="AMPLIACION DE LINEA ELECTRICA EN LA LOCALIDAD  DE EL CHOTE DE MUNICIPIO DE PAPANTLA (CALLE EL PINTOR)"/>
    <n v="255148"/>
    <x v="107"/>
    <s v="EL CHOTE"/>
    <x v="1"/>
    <x v="0"/>
    <x v="0"/>
    <n v="299001.14"/>
    <n v="5.9112283743458839E-4"/>
    <n v="40"/>
    <x v="4"/>
  </r>
  <r>
    <s v="EQUIPAMIENTO DE ESTUFAS ECOLÓGICAS EN LA LOCALIDAD DE AGUA ESCONDIDA EN EL MUNICIPIO DE LA PERLA"/>
    <n v="255188"/>
    <x v="81"/>
    <s v="AGUA ESCONDIDA"/>
    <x v="0"/>
    <x v="0"/>
    <x v="0"/>
    <n v="98923"/>
    <n v="1.9556997156446222E-4"/>
    <n v="83"/>
    <x v="5"/>
  </r>
  <r>
    <s v="EQUIPAMIENTO DE ESTUFAS ECOLÓGICAS EN LA LOCALIDAD DE BARRIO DE SAN MIGUEL EN EL MUNICIPIO DE LA PERLA"/>
    <n v="255279"/>
    <x v="81"/>
    <s v="BARRIO DE SAN MIGUEL"/>
    <x v="0"/>
    <x v="0"/>
    <x v="0"/>
    <n v="73117"/>
    <n v="1.445517181128634E-4"/>
    <n v="61"/>
    <x v="5"/>
  </r>
  <r>
    <s v="AMPLIACION DE LINEA ELECTRICA EN LA LOCALIDAD  DE ZONGOLICA  DEL MUNICIPIO DE ZONGOLICA"/>
    <n v="255288"/>
    <x v="74"/>
    <s v="ZONGOLICA"/>
    <x v="1"/>
    <x v="2"/>
    <x v="0"/>
    <n v="498908.54"/>
    <n v="9.8633815170453133E-4"/>
    <n v="62"/>
    <x v="4"/>
  </r>
  <r>
    <s v="EQUIPAMIENTO DE ESTUFAS ECOLÓGICAS EN LA LOCALIDAD DE CHILAPA EN EL MUNICIPIO DE LA PERLA"/>
    <n v="255354"/>
    <x v="81"/>
    <s v="CHILAPA"/>
    <x v="0"/>
    <x v="0"/>
    <x v="0"/>
    <n v="98923"/>
    <n v="1.9556997156446222E-4"/>
    <n v="83"/>
    <x v="5"/>
  </r>
  <r>
    <s v="AMPLIACION DE LINEA ELECTRICA EN LA LOCALIDAD  DE EL PORVENIR  DEL MUNICIPIO DE ZONGOLICA"/>
    <n v="255362"/>
    <x v="74"/>
    <s v="EL PORVENIR"/>
    <x v="0"/>
    <x v="2"/>
    <x v="0"/>
    <n v="1358669.9"/>
    <n v="2.686079412355981E-3"/>
    <n v="230"/>
    <x v="4"/>
  </r>
  <r>
    <s v="AMPLIACION DE LINEA ELECTRICA EN LA LOCALIDAD  DE ZOZOCOLCO DE GUERRERO DEL MUNICIPIO DE ZOZOCOLCO DE HIDALGO (CAMINO AVENIDA PROGRESO)"/>
    <n v="255404"/>
    <x v="60"/>
    <s v="ZOZOCOLCO DE GUERRERO"/>
    <x v="0"/>
    <x v="2"/>
    <x v="0"/>
    <n v="107308.04"/>
    <n v="2.1214712788166729E-4"/>
    <n v="14"/>
    <x v="4"/>
  </r>
  <r>
    <s v="AMPLIACION DE LINEA ELECTRICA EN LA LOCALIDAD  DE JOLOAPAN DE MUNICIPIO DE PAPANTLA "/>
    <n v="255409"/>
    <x v="107"/>
    <s v="JOLOAPAN"/>
    <x v="0"/>
    <x v="0"/>
    <x v="0"/>
    <n v="136933.26999999999"/>
    <n v="2.7071596817857148E-4"/>
    <n v="18"/>
    <x v="4"/>
  </r>
  <r>
    <s v="AMPLIACION DE LINEA ELECTRICA EN LA LOCALIDAD  DE ZOZOCOLCO DE GUERRERO DEL MUNICIPIO DE ZOZOCOLCO DE HIDALGO (CAMINO BENITO JUAREZ)"/>
    <n v="255496"/>
    <x v="60"/>
    <s v="ZOZOCOLCO DE GUERRERO"/>
    <x v="0"/>
    <x v="2"/>
    <x v="0"/>
    <n v="1218989.6499999999"/>
    <n v="2.4099326869168316E-3"/>
    <n v="137"/>
    <x v="4"/>
  </r>
  <r>
    <s v="AMPLIACION DE LINEA ELECTRICA EN LA LOCALIDAD  DE LOS SOLTEROS DE MUNICIPIO DE PAPANTLA "/>
    <n v="255523"/>
    <x v="107"/>
    <s v="SOLTEROS DE JUAN ROSAS"/>
    <x v="0"/>
    <x v="0"/>
    <x v="0"/>
    <n v="202693.39"/>
    <n v="4.0072319398526586E-4"/>
    <n v="14"/>
    <x v="4"/>
  </r>
  <r>
    <s v="AMPLIACION DE LINEA ELECTRICA EN LA LOCALIDAD  DE ZOZOCOLCO DE HIDALGO DEL MUNICIPIO DE ZOZOCOLCO DE HIDALGO (AMP. CALLE MIGUEL HIDALGO Y NEGRETE )"/>
    <n v="255531"/>
    <x v="60"/>
    <s v="ZOZOCOLCO DE HIDALGO"/>
    <x v="1"/>
    <x v="2"/>
    <x v="0"/>
    <n v="280583.99"/>
    <n v="5.547122807207965E-4"/>
    <n v="47"/>
    <x v="4"/>
  </r>
  <r>
    <s v="AMPLIACION DE LINEA ELECTRICA EN LA LOCALIDAD  DE ZOZOCOLCO DE HIDALGO DEL MUNICIPIO DE ZOZOCOLCO DE HIDALGO (AMP. CAJON 29 SEPTIEMBRE  )"/>
    <n v="255594"/>
    <x v="60"/>
    <s v="ZOZOCOLCO DE HIDALGO"/>
    <x v="1"/>
    <x v="2"/>
    <x v="0"/>
    <n v="352556.99"/>
    <n v="6.9700232007877225E-4"/>
    <n v="54"/>
    <x v="4"/>
  </r>
  <r>
    <s v="AMPLIACION DE LINEA ELECTRICA EN LA LOCALIDAD  DE TLAHUANAPA DE MUNICIPIO DE PAPANTLA "/>
    <n v="255684"/>
    <x v="107"/>
    <s v="TLAHUANAPA"/>
    <x v="0"/>
    <x v="0"/>
    <x v="0"/>
    <n v="390850.63"/>
    <n v="7.7270853689285753E-4"/>
    <n v="40"/>
    <x v="4"/>
  </r>
  <r>
    <s v="AMPLIACION DE LINEA ELECTRICA EN LA LOCALIDAD  DE TULAPAN DE MUNICIPIO DE SAN ANDRES TUXTLA"/>
    <n v="255785"/>
    <x v="62"/>
    <s v="TULAPAN"/>
    <x v="0"/>
    <x v="4"/>
    <x v="0"/>
    <n v="913165.68"/>
    <n v="1.8053211697102072E-3"/>
    <n v="58"/>
    <x v="4"/>
  </r>
  <r>
    <s v="EQUIPAMIENTO DE ESTUFAS ECOLÓGICAS EN LA LOCALIDAD DE CINCO DE FEBRERO MUNICIPIO DE HUEYAPAN DE OCAMPO"/>
    <n v="256072"/>
    <x v="108"/>
    <s v="CINCO DE FEBRERO"/>
    <x v="0"/>
    <x v="4"/>
    <x v="0"/>
    <n v="34408.012799999997"/>
    <n v="6.8024363240961681E-5"/>
    <n v="28.8"/>
    <x v="5"/>
  </r>
  <r>
    <s v="EQUIPAMIENTO DE ESTUFAS ECOLÓGICAS EN LA LOCALIDAD DE LA PALMA MUNICIPIO DE HUEYAPAN DE OCAMPO"/>
    <n v="256128"/>
    <x v="108"/>
    <s v="LA PALMA"/>
    <x v="0"/>
    <x v="4"/>
    <x v="0"/>
    <n v="43010.015999999996"/>
    <n v="8.5030454051202091E-5"/>
    <n v="36"/>
    <x v="5"/>
  </r>
  <r>
    <s v="EQUIPAMIENTO DE ESTUFAS ECOLÓGICAS EN LA LOCALIDAD DE EL PORVENIR MUNICIPIO DE HUEYAPAN DE OCAMPO"/>
    <n v="256167"/>
    <x v="108"/>
    <s v="EL PORVENIR"/>
    <x v="0"/>
    <x v="4"/>
    <x v="0"/>
    <n v="90321.033599999995"/>
    <n v="1.7856395350752439E-4"/>
    <n v="75.600000000000009"/>
    <x v="5"/>
  </r>
  <r>
    <s v="EQUIPAMIENTO DE ESTUFAS ECOLÓGICAS EN LA LOCALIDAD DE NORMA MUNICIPIO DE HUEYAPAN DE OCAMPO"/>
    <n v="256224"/>
    <x v="108"/>
    <s v="NORMA"/>
    <x v="0"/>
    <x v="4"/>
    <x v="0"/>
    <n v="133331.0496"/>
    <n v="2.6359440755872648E-4"/>
    <n v="111.60000000000001"/>
    <x v="5"/>
  </r>
  <r>
    <s v="EQUIPAMIENTO DE ESTUFAS ECOLÓGICAS EN LA LOCALIDAD DE HUEYAPAN DE OCAMPO MUNICIPIO DE HUEYAPAN DE OCAMPO"/>
    <n v="256305"/>
    <x v="108"/>
    <s v="HUEYAPAN DE OCAMPO"/>
    <x v="1"/>
    <x v="4"/>
    <x v="0"/>
    <n v="43010.015999999996"/>
    <n v="8.5030454051202091E-5"/>
    <n v="36"/>
    <x v="5"/>
  </r>
  <r>
    <s v="EQUIPAMIENTO DE ESTUFAS ECOLÓGICAS EN LA LOCALIDAD DE HUEYAPAN DE OCAMPO MUNICIPIO DE HUEYAPAN DE OCAMPO"/>
    <n v="256422"/>
    <x v="108"/>
    <s v="HUEYAPAN DE OCAMPO"/>
    <x v="1"/>
    <x v="4"/>
    <x v="0"/>
    <n v="17204.006399999998"/>
    <n v="3.401218162048084E-5"/>
    <n v="14"/>
    <x v="5"/>
  </r>
  <r>
    <s v="EQUIPAMIENTO DE ESTUFAS ECOLÓGICAS EN LA LOCALIDAD DE HUEYAPAN DE OCAMPO MUNICIPIO DE HUEYAPAN DE OCAMPO"/>
    <n v="256475"/>
    <x v="108"/>
    <s v="HUEYAPAN DE OCAMPO"/>
    <x v="1"/>
    <x v="4"/>
    <x v="0"/>
    <n v="21505.007999999998"/>
    <n v="4.2515227025601045E-5"/>
    <n v="18"/>
    <x v="5"/>
  </r>
  <r>
    <s v="EQUIPAMIENTO DE ESTUFAS ECOLÓGICAS EN LA LOCALIDAD DE HUEYAPAN DE OCAMPO MUNICIPIO DE HUEYAPAN DE OCAMPO"/>
    <n v="256532"/>
    <x v="108"/>
    <s v="HUEYAPAN DE OCAMPO"/>
    <x v="1"/>
    <x v="4"/>
    <x v="0"/>
    <n v="12903.004799999999"/>
    <n v="2.5509136215360629E-5"/>
    <n v="11"/>
    <x v="5"/>
  </r>
  <r>
    <s v="EQUIPAMIENTO DE ESTUFAS ECOLÓGICAS EN LA LOCALIDAD DE LOS MANGOS MUNICIPIO DE HUEYAPAN DE OCAMPO"/>
    <n v="256592"/>
    <x v="108"/>
    <s v="LOS MANGOS"/>
    <x v="1"/>
    <x v="4"/>
    <x v="0"/>
    <n v="25806.009599999998"/>
    <n v="5.1018272430721257E-5"/>
    <n v="21"/>
    <x v="5"/>
  </r>
  <r>
    <s v="AMPLIACION DE LINEA ELECTRICA EN LA LOCALIDAD  DE PUERTA NUEVA DE MUNICIPIO DE SAN ANDRES TUXTLA"/>
    <n v="256594"/>
    <x v="62"/>
    <s v="PUERTA NUEVA"/>
    <x v="0"/>
    <x v="4"/>
    <x v="0"/>
    <n v="380501.64"/>
    <n v="7.522486672971023E-4"/>
    <n v="54"/>
    <x v="4"/>
  </r>
  <r>
    <s v="EQUIPAMIENTO DE ESTUFAS ECOLÓGICAS EN LA LOCALIDAD DE LOS MANGOS MUNICIPIO DE HUEYAPAN DE OCAMPO"/>
    <n v="256648"/>
    <x v="108"/>
    <s v="LOS MANGOS"/>
    <x v="1"/>
    <x v="4"/>
    <x v="0"/>
    <n v="8602.0031999999992"/>
    <n v="1.700609081024042E-5"/>
    <n v="7"/>
    <x v="5"/>
  </r>
  <r>
    <s v="EQUIPAMIENTO DE ESTUFAS ECOLÓGICAS EN LA LOCALIDAD DE LOS MANGOS MUNICIPIO DE HUEYAPAN DE OCAMPO"/>
    <n v="256682"/>
    <x v="108"/>
    <s v="LOS MANGOS"/>
    <x v="1"/>
    <x v="4"/>
    <x v="0"/>
    <n v="30107.011199999997"/>
    <n v="5.9521317835841462E-5"/>
    <n v="25"/>
    <x v="5"/>
  </r>
  <r>
    <s v="AMPLIACION DE LINEA ELECTRICA EN LA LOCALIDAD  DE PAPANTLA DE MUNICIPIO DE PAPANTLA "/>
    <n v="256714"/>
    <x v="107"/>
    <s v="PAPANTLA DE OLOARTE"/>
    <x v="1"/>
    <x v="0"/>
    <x v="0"/>
    <n v="278037.96999999997"/>
    <n v="5.4967881975618205E-4"/>
    <n v="40"/>
    <x v="4"/>
  </r>
  <r>
    <s v="EQUIPAMIENTO DE ESTUFAS ECOLÓGICAS EN LA LOCALIDAD DE LOS MANGOS MUNICIPIO DE HUEYAPAN DE OCAMPO"/>
    <n v="256729"/>
    <x v="108"/>
    <s v="LOS MANGOS"/>
    <x v="1"/>
    <x v="4"/>
    <x v="0"/>
    <n v="55913.020799999998"/>
    <n v="1.1053959026656273E-4"/>
    <n v="46"/>
    <x v="5"/>
  </r>
  <r>
    <s v="AMPLIACION DE LINEA ELECTRICA EN LA LOCALIDAD DE SAN CRISTOBAL (CALLE EMILIANO ZAPATA) MUNICIPIO DE HUILOAPAN DE CUAUHTEMOC"/>
    <n v="256822"/>
    <x v="27"/>
    <s v="SAN CRISTOBAL "/>
    <x v="0"/>
    <x v="3"/>
    <x v="0"/>
    <n v="333643.53000000003"/>
    <n v="6.5961056250585617E-4"/>
    <n v="90"/>
    <x v="4"/>
  </r>
  <r>
    <s v="EQUIPAMIENTO DE ESTUFAS ECOLÓGICAS EN LA LOCALIDAD DE AMBROSIO ALCALDE MUNICIPIO DE TLACOJALPAN"/>
    <n v="256897"/>
    <x v="53"/>
    <s v="AMBROSIO ALCALDE"/>
    <x v="0"/>
    <x v="4"/>
    <x v="0"/>
    <n v="12903.004799999999"/>
    <n v="2.5509136215360629E-5"/>
    <n v="10.8"/>
    <x v="5"/>
  </r>
  <r>
    <s v="AMPLIACION DE LINEA ELECTRICA EN LA LOCALIDAD DE  HUILOAPAN DE CUAUHTEMOC MUNICIPIO DE HUILOAPAN DE CUAUHTEMOC"/>
    <n v="256902"/>
    <x v="27"/>
    <s v="HUILOAPAN DE CUAUHTEMOC"/>
    <x v="1"/>
    <x v="3"/>
    <x v="0"/>
    <n v="916505.27"/>
    <n v="1.8119235121516713E-3"/>
    <n v="295"/>
    <x v="4"/>
  </r>
  <r>
    <s v="EQUIPAMIENTO DE ESTUFAS ECOLÓGICAS EN LA LOCALIDAD DE PLAYA MARÍA(SAN JOSE)  MUNICIPIO DE TLACOJALPAN"/>
    <n v="256922"/>
    <x v="53"/>
    <s v="PLAYA MARÍA"/>
    <x v="0"/>
    <x v="4"/>
    <x v="0"/>
    <n v="51612.019199999995"/>
    <n v="1.0203654486144251E-4"/>
    <n v="43.2"/>
    <x v="5"/>
  </r>
  <r>
    <s v="AMPLIACION DE LINEA ELECTRICA EN LA LOCALIDAD DE  POZA GRANDE  MUNICIPIO DE IXHUATLAN DE MADERO"/>
    <n v="256942"/>
    <x v="97"/>
    <s v=" POZA GRANDE"/>
    <x v="0"/>
    <x v="0"/>
    <x v="0"/>
    <n v="466809.87"/>
    <n v="9.2287934051646543E-4"/>
    <n v="47"/>
    <x v="4"/>
  </r>
  <r>
    <s v="EQUIPAMIENTO DE ESTUFAS ECOLÓGICAS EN LA LOCALIDAD DE TLACOJALPAN MUNICIPIO DE TLACOJALPAN"/>
    <n v="256944"/>
    <x v="53"/>
    <s v="TLACOJALPAN"/>
    <x v="1"/>
    <x v="4"/>
    <x v="0"/>
    <n v="25806.009599999998"/>
    <n v="5.1018272430721257E-5"/>
    <n v="21"/>
    <x v="5"/>
  </r>
  <r>
    <s v="AMPLIACION DE LINEA ELECTRICA EN LA LOCALIDAD DE EL MIRADOR  MUNICIPIO DE IXHUATLAN DE MADERO"/>
    <n v="256971"/>
    <x v="97"/>
    <s v="EL MIRADOR"/>
    <x v="0"/>
    <x v="0"/>
    <x v="0"/>
    <n v="761748.17999999993"/>
    <n v="1.5059699958743754E-3"/>
    <n v="72"/>
    <x v="4"/>
  </r>
  <r>
    <s v="EQUIPAMIENTO DE ESTUFAS ECOLÓGICAS EN LA LOCALIDAD DE TLACOJALPAN MUNICIPIO DE TLACOJALPAN"/>
    <n v="256979"/>
    <x v="53"/>
    <s v="TLACOJALPAN"/>
    <x v="1"/>
    <x v="4"/>
    <x v="0"/>
    <n v="12903.004799999999"/>
    <n v="2.5509136215360629E-5"/>
    <n v="11"/>
    <x v="5"/>
  </r>
  <r>
    <s v="AMPLIACION DE LINEA ELECTRICA EN LA LOCALIDAD DE LERDO DE TEJEDA DE MUNICIPIO DE LERDO DE TEJADA"/>
    <n v="257000"/>
    <x v="87"/>
    <s v="LERDO DE TEJADA"/>
    <x v="1"/>
    <x v="3"/>
    <x v="0"/>
    <n v="157462.65"/>
    <n v="3.1130238653260481E-4"/>
    <n v="25"/>
    <x v="4"/>
  </r>
  <r>
    <s v="EQUIPAMIENTO DE ESTUFAS ECOLÓGICAS EN LA LOCALIDAD DE TLACOJALPAN MUNICIPIO DE TLACOJALPAN"/>
    <n v="257008"/>
    <x v="53"/>
    <s v="TLACOJALPAN"/>
    <x v="1"/>
    <x v="4"/>
    <x v="0"/>
    <n v="12903.004799999999"/>
    <n v="2.5509136215360629E-5"/>
    <n v="11"/>
    <x v="5"/>
  </r>
  <r>
    <s v="AMPLIACION DE LINEA ELECTRICA EN LA LOCALIDAD DE RANCHO NUEVO DE MORELOS        ( SEGUNDA SECCION) DE MUNICIPIO DE MINATITLAN"/>
    <n v="257040"/>
    <x v="105"/>
    <s v="RANCHO NUEVO DE MORELOS (SEGUNDA SECCION)"/>
    <x v="0"/>
    <x v="3"/>
    <x v="0"/>
    <n v="2272283.4900000002"/>
    <n v="4.4922860965164527E-3"/>
    <n v="76"/>
    <x v="4"/>
  </r>
  <r>
    <s v="EQUIPAMIENTO DE ESTUFAS ECOLÓGICAS EN LA LOCALIDAD DE TLACOJALPAN MUNICIPIO DE TLACOJALPAN"/>
    <n v="257047"/>
    <x v="53"/>
    <s v="TLACOJALPAN"/>
    <x v="1"/>
    <x v="4"/>
    <x v="0"/>
    <n v="17204.006399999998"/>
    <n v="3.401218162048084E-5"/>
    <n v="14"/>
    <x v="5"/>
  </r>
  <r>
    <s v="EQUIPAMIENTO DE ESTUFAS ECOLÓGICAS EN LA LOCALIDAD DE TLACOJALPAN MUNICIPIO DE TLACOJALPAN"/>
    <n v="257074"/>
    <x v="53"/>
    <s v="TLACOJALPAN"/>
    <x v="1"/>
    <x v="4"/>
    <x v="0"/>
    <n v="17204.006399999998"/>
    <n v="3.401218162048084E-5"/>
    <n v="14"/>
    <x v="5"/>
  </r>
  <r>
    <s v="AMPLIACION DE LINEA ELECTRICA EN LA LOCALIDAD DE BOCA DE ORO DE MUNICIPIO DE MINATITLAN"/>
    <n v="257078"/>
    <x v="105"/>
    <s v="BOCA DE ORO"/>
    <x v="0"/>
    <x v="3"/>
    <x v="0"/>
    <n v="1429124.06"/>
    <n v="2.8253667173082984E-3"/>
    <n v="47"/>
    <x v="4"/>
  </r>
  <r>
    <s v="AMPLIACION DE LINEA ELECTRICA EN LA LOCALIDAD  DE LA CONCEPCION DE MUNICIPIO DE MINATITLAN"/>
    <n v="257108"/>
    <x v="105"/>
    <s v="LA CONCEPCION"/>
    <x v="0"/>
    <x v="3"/>
    <x v="0"/>
    <n v="452230.48"/>
    <n v="8.9405600430823059E-4"/>
    <n v="72"/>
    <x v="4"/>
  </r>
  <r>
    <s v="AMPLIACION DE LINEA ELECTRICA EN LA LOCALIDAD  DE MACHAPA DE MUNICIPIO DE MINATITLAN"/>
    <n v="257134"/>
    <x v="105"/>
    <s v="MAPACHAPA"/>
    <x v="1"/>
    <x v="3"/>
    <x v="0"/>
    <n v="897816.13"/>
    <n v="1.7749752334059372E-3"/>
    <n v="86"/>
    <x v="4"/>
  </r>
  <r>
    <s v="AMPLIACION DE LINEA ELECTRICA EN LA LOCALIDAD  DE TIERRA COLORADA DE MUNICIPIO DE SAN ANDRES TUXTLA"/>
    <n v="257192"/>
    <x v="62"/>
    <s v="TIERRA COLORADA"/>
    <x v="0"/>
    <x v="4"/>
    <x v="0"/>
    <n v="770924.07"/>
    <n v="1.5241106562504116E-3"/>
    <n v="108"/>
    <x v="4"/>
  </r>
  <r>
    <s v="EQUIPAMIENTO DE ESTUFAS ECOLÓGICAS EN LA LOCALIDAD DE POBLADO DIEZ  MUNICIPIO DE UXPANAPA"/>
    <n v="257287"/>
    <x v="92"/>
    <s v="POBLADO DIEZ"/>
    <x v="1"/>
    <x v="4"/>
    <x v="0"/>
    <n v="146234.05439999999"/>
    <n v="2.8910354377408715E-4"/>
    <n v="123"/>
    <x v="5"/>
  </r>
  <r>
    <s v="EQUIPAMIENTO DE ESTUFAS ECOLÓGICAS EN LA LOCALIDAD DE POBLADO DIEZ  MUNICIPIO DE UXPANAPA"/>
    <n v="257339"/>
    <x v="92"/>
    <s v="POBLADO DIEZ"/>
    <x v="1"/>
    <x v="4"/>
    <x v="0"/>
    <n v="167739.0624"/>
    <n v="3.3161877079968818E-4"/>
    <n v="140"/>
    <x v="5"/>
  </r>
  <r>
    <s v="EQUIPAMIENTO DE ESTUFAS ECOLÓGICAS EN LA LOCALIDAD DE POBLADO DIEZ  MUNICIPIO DE UXPANAPA"/>
    <n v="257382"/>
    <x v="92"/>
    <s v="POBLADO DIEZ"/>
    <x v="1"/>
    <x v="4"/>
    <x v="0"/>
    <n v="17204.006399999998"/>
    <n v="3.401218162048084E-5"/>
    <n v="14"/>
    <x v="5"/>
  </r>
  <r>
    <s v="EQUIPAMIENTO DE ESTUFAS ECOLÓGICAS EN LA LOCALIDAD DE POBLADO DIEZ  MUNICIPIO DE UXPANAPA"/>
    <n v="257408"/>
    <x v="92"/>
    <s v="POBLADO DIEZ"/>
    <x v="1"/>
    <x v="4"/>
    <x v="0"/>
    <n v="133331.0496"/>
    <n v="2.6359440755872648E-4"/>
    <n v="112"/>
    <x v="5"/>
  </r>
  <r>
    <s v="EQUIPAMIENTO DE ESTUFAS ECOLÓGICAS EN LA LOCALIDAD DE POBLADO DIEZ MUNICIPIO DE UXPANAPA"/>
    <n v="257445"/>
    <x v="92"/>
    <s v="POBLADO DIEZ"/>
    <x v="1"/>
    <x v="4"/>
    <x v="0"/>
    <n v="8602.0031999999992"/>
    <n v="1.700609081024042E-5"/>
    <n v="7"/>
    <x v="5"/>
  </r>
  <r>
    <s v="EQUIPAMIENTO DE ESTUFAS ECOLÓGICAS EN LA LOCALIDAD DE JESÚS URUETA (SAN ANTONIO) MUNICIPIO DE OTATITLÁN"/>
    <n v="257635"/>
    <x v="50"/>
    <s v="JESÚS URUETA (SAN ANTONIO)"/>
    <x v="0"/>
    <x v="3"/>
    <x v="0"/>
    <n v="55913.020799999998"/>
    <n v="1.1053959026656273E-4"/>
    <n v="46.800000000000004"/>
    <x v="5"/>
  </r>
  <r>
    <s v="EQUIPAMIENTO DE ESTUFAS ECOLÓGICAS EN LA LOCALIDAD DE LA CONCHITA MUNICIPIO DE OTATITLÁN"/>
    <n v="257651"/>
    <x v="50"/>
    <s v="LA CONCHITA"/>
    <x v="0"/>
    <x v="3"/>
    <x v="0"/>
    <n v="21505.007999999998"/>
    <n v="4.2515227025601045E-5"/>
    <n v="18"/>
    <x v="5"/>
  </r>
  <r>
    <s v="EQUIPAMIENTO DE ESTUFAS ECOLÓGICAS EN LA LOCALIDAD DE SAN FRANCISCO MUNICIPIO DE OTATITLÁN"/>
    <n v="257673"/>
    <x v="50"/>
    <s v="SAN FRANCISCO"/>
    <x v="0"/>
    <x v="3"/>
    <x v="0"/>
    <n v="21505.007999999998"/>
    <n v="4.2515227025601045E-5"/>
    <n v="18"/>
    <x v="5"/>
  </r>
  <r>
    <s v="EQUIPAMIENTO DE ESTUFAS ECOLÓGICAS EN LA LOCALIDAD DE LA ISLETA (BENITO JUÁREZ) MUNICIPIO DE OTATITLÁN"/>
    <n v="257694"/>
    <x v="50"/>
    <s v="LA ISLETA (BENITO JUÁREZ)"/>
    <x v="0"/>
    <x v="3"/>
    <x v="0"/>
    <n v="21505.007999999998"/>
    <n v="4.2515227025601045E-5"/>
    <n v="18"/>
    <x v="5"/>
  </r>
  <r>
    <s v="EQUIPAMIENTO DE ESTUFAS ECOLÓGICAS EN LA LOCALIDAD DE OTATITLÁN MUNICIPIO DE OTATITLÁN"/>
    <n v="257698"/>
    <x v="50"/>
    <s v="OTATITLÁN"/>
    <x v="1"/>
    <x v="3"/>
    <x v="0"/>
    <n v="116127.04319999999"/>
    <n v="2.2958222593824564E-4"/>
    <n v="98"/>
    <x v="5"/>
  </r>
  <r>
    <s v="EQUIPAMIENTO DE ESTUFAS ECOLÓGICAS EN LA LOCALIDAD DE OTATITLÁN MUNICIPIO DE OTATITLÁN"/>
    <n v="257731"/>
    <x v="50"/>
    <s v="OTATITLÁN"/>
    <x v="1"/>
    <x v="3"/>
    <x v="0"/>
    <n v="21505.007999999998"/>
    <n v="4.2515227025601045E-5"/>
    <n v="18"/>
    <x v="5"/>
  </r>
  <r>
    <s v="EQUIPAMIENTO DE ESTUFAS ECOLÓGICAS EN LA LOCALIDAD DE OTATITLÁN MUNICIPIO DE OTATITLÁN"/>
    <n v="257752"/>
    <x v="50"/>
    <s v="OTATITLÁN"/>
    <x v="1"/>
    <x v="3"/>
    <x v="0"/>
    <n v="34408.012799999997"/>
    <n v="6.8024363240961681E-5"/>
    <n v="29"/>
    <x v="5"/>
  </r>
  <r>
    <s v="EQUIPAMIENTO DE ESTUFAS ECOLÓGICAS EN LA LOCALIDAD DE OTATITLÁN MUNICIPIO DE OTATITLÁN"/>
    <n v="257769"/>
    <x v="50"/>
    <s v="OTATITLÁN"/>
    <x v="1"/>
    <x v="3"/>
    <x v="0"/>
    <n v="8602.0031999999992"/>
    <n v="1.700609081024042E-5"/>
    <n v="7"/>
    <x v="5"/>
  </r>
  <r>
    <s v="EQUIPAMIENTO DE ESTUFAS ECOLÓGICAS EN LA LOCALIDAD DE XOCHIAPA MUNICIPIO DE SANTIAGO SOCHIAPAN"/>
    <n v="257881"/>
    <x v="49"/>
    <s v="XOCHIAPA"/>
    <x v="1"/>
    <x v="0"/>
    <x v="0"/>
    <n v="12903.004799999999"/>
    <n v="2.5509136215360629E-5"/>
    <n v="11"/>
    <x v="5"/>
  </r>
  <r>
    <s v="EQUIPAMIENTO DE ESTUFAS ECOLÓGICAS EN LA LOCALIDAD DE XOCHIAPA MUNICIPIO DE SANTIAGO SOCHIAPAN"/>
    <n v="257890"/>
    <x v="49"/>
    <s v="XOCHIAPA"/>
    <x v="1"/>
    <x v="0"/>
    <x v="0"/>
    <n v="8602.0031999999992"/>
    <n v="1.700609081024042E-5"/>
    <n v="7"/>
    <x v="5"/>
  </r>
  <r>
    <s v="EQUIPAMIENTO DE ESTUFAS ECOLÓGICAS EN LA LOCALIDAD DE ARROYO COLORADO (CRUZ VERDE) MUNICIPIO DE SANTIAGO SOCHIAPAN"/>
    <n v="257908"/>
    <x v="49"/>
    <s v="ARROYO COLORADO (CRUZ VERDE)"/>
    <x v="0"/>
    <x v="0"/>
    <x v="0"/>
    <n v="21505.007999999998"/>
    <n v="4.2515227025601045E-5"/>
    <n v="18"/>
    <x v="5"/>
  </r>
  <r>
    <s v="EQUIPAMIENTO DE ESTUFAS ECOLÓGICAS EN LA LOCALIDAD DE BOCA DEL MONTE MUNICIPIO DE SANTIAGO SOCHIAPAN"/>
    <n v="257929"/>
    <x v="49"/>
    <s v="BOCA DEL MONTE"/>
    <x v="0"/>
    <x v="0"/>
    <x v="0"/>
    <n v="21505.007999999998"/>
    <n v="4.2515227025601045E-5"/>
    <n v="18"/>
    <x v="5"/>
  </r>
  <r>
    <s v="EQUIPAMIENTO DE ESTUFAS ECOLÓGICAS EN LA LOCALIDAD DE GENERAL LÁZARO CÁRDENAS MUNICIPIO DE SANTIAGO SOCHIAPAN"/>
    <n v="257943"/>
    <x v="49"/>
    <s v="GENERAL LÁZARO CÁRDENAS"/>
    <x v="0"/>
    <x v="0"/>
    <x v="0"/>
    <n v="21505.007999999998"/>
    <n v="4.2515227025601045E-5"/>
    <n v="18"/>
    <x v="5"/>
  </r>
  <r>
    <s v="EQUIPAMIENTO DE ESTUFAS ECOLÓGICAS EN LA LOCALIDAD DE SAN GABRIEL DE LA CHINANTLA MUNICIPIO DE SANTIAGO SOCHIAPAN"/>
    <n v="257960"/>
    <x v="49"/>
    <s v="SAN GABRIEL DE LA CHINANTLA "/>
    <x v="0"/>
    <x v="0"/>
    <x v="0"/>
    <n v="21505.007999999998"/>
    <n v="4.2515227025601045E-5"/>
    <n v="18"/>
    <x v="5"/>
  </r>
  <r>
    <s v="EQUIPAMIENTO DE ESTUFAS ECOLÓGICAS EN LA LOCALIDAD DE SANTA MARGARITA YOGOPI MUNICIPIO DE SANTIAGO SOCHIAPAN"/>
    <n v="257973"/>
    <x v="49"/>
    <s v="SANTA MARGARITA YOGOPI "/>
    <x v="0"/>
    <x v="0"/>
    <x v="0"/>
    <n v="21505.007999999998"/>
    <n v="4.2515227025601045E-5"/>
    <n v="18"/>
    <x v="5"/>
  </r>
  <r>
    <s v="EQUIPAMIENTO DE ESTUFAS ECOLÓGICAS EN LA LOCALIDAD DE SANTA TERESA MUNICIPIO DE SANTIAGO SOCHIAPAN"/>
    <n v="257984"/>
    <x v="49"/>
    <s v="SANTA TERESA"/>
    <x v="0"/>
    <x v="0"/>
    <x v="0"/>
    <n v="30107.011199999997"/>
    <n v="5.9521317835841462E-5"/>
    <n v="25.2"/>
    <x v="5"/>
  </r>
  <r>
    <s v="EQUIPAMIENTO DE ESTUFAS ECOLÓGICAS EN LA LOCALIDAD DE TATAHUICAPA MUNICIPIO DE SANTIAGO SOCHIAPAN"/>
    <n v="258032"/>
    <x v="49"/>
    <s v="TATAHUICAPA"/>
    <x v="0"/>
    <x v="0"/>
    <x v="0"/>
    <n v="51612.019199999995"/>
    <n v="1.0203654486144251E-4"/>
    <n v="43.2"/>
    <x v="5"/>
  </r>
  <r>
    <s v="EQUIPAMIENTO DE ESTUFAS ECOLÓGICAS EN LA LOCALIDAD DE COLONIA MIGUEL ALEMÁN MUNICIPIO DE SANTIAGO SOCHIAPAN"/>
    <n v="258052"/>
    <x v="49"/>
    <s v="COLONIA MIGUEL ALEMÁN"/>
    <x v="0"/>
    <x v="0"/>
    <x v="0"/>
    <n v="38709.0144"/>
    <n v="7.6527408646081892E-5"/>
    <n v="32.4"/>
    <x v="5"/>
  </r>
  <r>
    <s v="SUPERVISION DE CUARTOS DORMITORIO Y TECHO FIRME EN SOLEDAD ATZOMPA, Y MURO FIRME ORIZABA Y XOXOCOTLA"/>
    <n v="202588"/>
    <x v="109"/>
    <s v="Varias"/>
    <x v="2"/>
    <x v="5"/>
    <x v="0"/>
    <n v="292983.90999999997"/>
    <n v="5.7922682235218251E-4"/>
    <s v="No Aplica"/>
    <x v="6"/>
  </r>
  <r>
    <s v="SUPERVISION DE CUARTOS DORMITORIO EN TEZONAPA Y TECHO FIRME EN CORDOBA, HUATUSCO Y TEZONAPA."/>
    <n v="202657"/>
    <x v="109"/>
    <s v="Varias"/>
    <x v="2"/>
    <x v="5"/>
    <x v="0"/>
    <n v="326375.23"/>
    <n v="6.4524119214383726E-4"/>
    <s v="No Aplica"/>
    <x v="6"/>
  </r>
  <r>
    <s v="SUPERVISIÓN DE TECHO FIRME Y CUARTOS DORMITORIO EN TANTOTUCA, PUEBLO VIEJO Y PANUCO."/>
    <n v="203518"/>
    <x v="109"/>
    <s v="Varias"/>
    <x v="2"/>
    <x v="5"/>
    <x v="0"/>
    <n v="487463.55"/>
    <n v="9.6371149896598172E-4"/>
    <s v="No Aplica"/>
    <x v="6"/>
  </r>
  <r>
    <s v="SUPERVISIÓN CUARTOS DORMITORIO,TECHO Y MURO FIRME TIHUATLAN, ALAMO, NARANJOS, ZACUALPAN, TEPETZINTLA"/>
    <n v="203533"/>
    <x v="109"/>
    <s v="Varias"/>
    <x v="2"/>
    <x v="5"/>
    <x v="0"/>
    <n v="457794.64"/>
    <n v="9.0505630366207281E-4"/>
    <s v="No Aplica"/>
    <x v="6"/>
  </r>
  <r>
    <s v="SUPERVISION DE CUARTOS DORMITORIO Y PISO FIRME EN CHICONTEPEC, IXCATEPEC, TANCOCO Y CERRO AZUL."/>
    <n v="203549"/>
    <x v="109"/>
    <s v="Varias"/>
    <x v="2"/>
    <x v="5"/>
    <x v="0"/>
    <n v="1087858.8999999999"/>
    <n v="2.1506882538858216E-3"/>
    <s v="No Aplica"/>
    <x v="6"/>
  </r>
  <r>
    <s v="SUPERVISION DE CUARTOS DORMITORIO Y PISO FIRME EN BENITO JUAREZ, ILAMATLAN Y ZONTECOMATLAN."/>
    <n v="203579"/>
    <x v="109"/>
    <s v="Varias"/>
    <x v="2"/>
    <x v="5"/>
    <x v="0"/>
    <n v="757481.97"/>
    <n v="1.4975357331812908E-3"/>
    <s v="No Aplica"/>
    <x v="6"/>
  </r>
  <r>
    <s v="SUPERVISIÓN DE CUARTOS DORMITORIO Y PISO FIRME EN TEXCATEPEC, TLACHICHILCO Y ZACUALPAN."/>
    <n v="203606"/>
    <x v="109"/>
    <s v="Varias"/>
    <x v="2"/>
    <x v="5"/>
    <x v="0"/>
    <n v="409989.74"/>
    <n v="8.1054640269220769E-4"/>
    <s v="No Aplica"/>
    <x v="6"/>
  </r>
  <r>
    <s v="SUPERVISIÓN DE CUARTOS DORMITORIO EN SALTABARRANCA, SANTIGO TUXTLA, SAN ANDRES, ISLA Y PLAYA VICENTE"/>
    <n v="203620"/>
    <x v="109"/>
    <s v="Varias"/>
    <x v="2"/>
    <x v="5"/>
    <x v="0"/>
    <n v="506751.08"/>
    <n v="1.0018427899058917E-3"/>
    <s v="No Aplica"/>
    <x v="6"/>
  </r>
  <r>
    <s v="SUPERVISIÓN DE CUARTOS DORMITORIO Y PISO FIRME EN COLIPA, TENOCHTITLÁN, JUCHIQUE DE FERRER, YECUATLA"/>
    <n v="203654"/>
    <x v="109"/>
    <s v="Varias"/>
    <x v="2"/>
    <x v="5"/>
    <x v="0"/>
    <n v="637395.27"/>
    <n v="1.2601252977489838E-3"/>
    <s v="No Aplica"/>
    <x v="6"/>
  </r>
  <r>
    <s v="SUPERVISIÓN DE CUARTOS DORMITORIO Y PISO FIRME EN LAS MINAS, TONAYÁN, ACAJETE, TATATILA, COSAUTLÁN,"/>
    <n v="203662"/>
    <x v="109"/>
    <s v="Varias"/>
    <x v="2"/>
    <x v="5"/>
    <x v="0"/>
    <n v="1216982.2"/>
    <n v="2.4059639744898223E-3"/>
    <s v="No Aplica"/>
    <x v="6"/>
  </r>
  <r>
    <s v="SUPERVISIÓN DE CUARTOS DORMITORIO, MURO Y TECHO FIRME EN COSCOMATEPEC, CHOCAMAN, LOS REYES, CUITLAHU"/>
    <n v="203670"/>
    <x v="109"/>
    <s v="Varias"/>
    <x v="2"/>
    <x v="5"/>
    <x v="0"/>
    <n v="463111.97"/>
    <n v="9.1556862210064472E-4"/>
    <s v="No Aplica"/>
    <x v="6"/>
  </r>
  <r>
    <s v="SUPERVISIÓN DE CUARTOS DORMITORIO Y PISO FIRME EN EL HIGO, TAMPICO ALTO, TANTIMA Y CHICONAMEL."/>
    <n v="203683"/>
    <x v="109"/>
    <s v="Varias"/>
    <x v="2"/>
    <x v="5"/>
    <x v="0"/>
    <n v="523710.07"/>
    <n v="1.0353705760836461E-3"/>
    <s v="No Aplica"/>
    <x v="6"/>
  </r>
  <r>
    <s v="SUPERVISIÓN DE CUARTOS DORMITORIO Y PISO FIRME EN CHUMATLAN, ESPINAL Y ZOZOCOLCO DE HIDALGO."/>
    <n v="203691"/>
    <x v="109"/>
    <s v="Varias"/>
    <x v="2"/>
    <x v="5"/>
    <x v="0"/>
    <n v="426203.34"/>
    <n v="8.4260055886375095E-4"/>
    <s v="No Aplica"/>
    <x v="6"/>
  </r>
  <r>
    <s v="SUPERVISIÓN DE CUARTOS DORMITORIO Y PISO FIRME EN HIDALGOTITLAN, TEXISTEPEC, COSOLEACAQUE, TATAHUICA"/>
    <n v="203697"/>
    <x v="109"/>
    <s v="Varias"/>
    <x v="2"/>
    <x v="5"/>
    <x v="0"/>
    <n v="1456165.17"/>
    <n v="2.8788267732484892E-3"/>
    <s v="No Aplica"/>
    <x v="6"/>
  </r>
  <r>
    <s v="SUPERVISIÓN DE CUARTOS DORMITORIO Y PISO FIRME EN ASTACINGA, MIXTLA, TLAQUILPA, AQUILA, ATLAHUILCO,"/>
    <n v="203707"/>
    <x v="109"/>
    <s v="Varias"/>
    <x v="2"/>
    <x v="5"/>
    <x v="0"/>
    <n v="854025.35"/>
    <n v="1.6884012152363949E-3"/>
    <s v="No Aplica"/>
    <x v="6"/>
  </r>
  <r>
    <s v="SUPERVISIÓN DE CUARTOS DORMITORIO Y PISO FIRME EN HUILOAPAN DE CUAUHTEMOC, RAFAEL DELGADO, SAN ANDRE"/>
    <n v="203711"/>
    <x v="109"/>
    <s v="Varias"/>
    <x v="2"/>
    <x v="5"/>
    <x v="0"/>
    <n v="570662.23"/>
    <n v="1.1281946169648372E-3"/>
    <s v="No Aplica"/>
    <x v="6"/>
  </r>
  <r>
    <s v="SUPERVISIÓN DE CUARTOS DORMITORIO Y PISO FIRME EN ALPATLAHUAC, TOMATLÁN, ATOYAC, TENAMPA,"/>
    <n v="203720"/>
    <x v="109"/>
    <s v="Varias"/>
    <x v="2"/>
    <x v="5"/>
    <x v="0"/>
    <n v="547133.66"/>
    <n v="1.0816788242184339E-3"/>
    <s v="No Aplica"/>
    <x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rowGrandTotals="0" colGrandTotals="0" itemPrintTitles="1" createdVersion="4" indent="0" compact="0" compactData="0" multipleFieldFilters="0">
  <location ref="A1:E70" firstHeaderRow="0" firstDataRow="1" firstDataCol="2"/>
  <pivotFields count="11">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10">
        <item x="64"/>
        <item x="79"/>
        <item x="10"/>
        <item x="44"/>
        <item x="75"/>
        <item x="80"/>
        <item x="32"/>
        <item x="22"/>
        <item x="30"/>
        <item x="45"/>
        <item x="95"/>
        <item x="101"/>
        <item x="34"/>
        <item x="65"/>
        <item x="100"/>
        <item x="41"/>
        <item x="98"/>
        <item x="47"/>
        <item x="36"/>
        <item x="85"/>
        <item x="17"/>
        <item x="54"/>
        <item x="48"/>
        <item x="42"/>
        <item x="68"/>
        <item x="15"/>
        <item x="26"/>
        <item x="18"/>
        <item x="67"/>
        <item x="88"/>
        <item x="20"/>
        <item x="38"/>
        <item x="59"/>
        <item x="89"/>
        <item x="72"/>
        <item x="16"/>
        <item x="108"/>
        <item x="27"/>
        <item x="35"/>
        <item x="69"/>
        <item x="33"/>
        <item x="24"/>
        <item x="97"/>
        <item x="102"/>
        <item x="104"/>
        <item x="78"/>
        <item x="81"/>
        <item x="61"/>
        <item x="52"/>
        <item x="87"/>
        <item x="8"/>
        <item x="84"/>
        <item x="86"/>
        <item x="105"/>
        <item x="7"/>
        <item x="14"/>
        <item x="106"/>
        <item x="1"/>
        <item x="50"/>
        <item x="103"/>
        <item x="5"/>
        <item x="107"/>
        <item x="71"/>
        <item x="4"/>
        <item x="28"/>
        <item x="55"/>
        <item x="29"/>
        <item x="62"/>
        <item x="49"/>
        <item x="57"/>
        <item x="90"/>
        <item x="3"/>
        <item x="93"/>
        <item x="96"/>
        <item x="39"/>
        <item x="31"/>
        <item x="40"/>
        <item x="6"/>
        <item x="70"/>
        <item x="66"/>
        <item x="9"/>
        <item x="91"/>
        <item x="56"/>
        <item x="73"/>
        <item x="13"/>
        <item x="43"/>
        <item x="23"/>
        <item x="83"/>
        <item x="76"/>
        <item x="0"/>
        <item x="12"/>
        <item x="25"/>
        <item x="53"/>
        <item x="58"/>
        <item x="19"/>
        <item x="21"/>
        <item x="46"/>
        <item x="63"/>
        <item x="51"/>
        <item x="92"/>
        <item x="109"/>
        <item x="94"/>
        <item x="82"/>
        <item x="99"/>
        <item x="2"/>
        <item x="77"/>
        <item x="11"/>
        <item x="74"/>
        <item x="37"/>
        <item x="6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items count="6">
        <item x="0"/>
        <item x="3"/>
        <item x="4"/>
        <item x="2"/>
        <item x="1"/>
        <item x="5"/>
      </items>
      <extLst>
        <ext xmlns:x14="http://schemas.microsoft.com/office/spreadsheetml/2009/9/main" uri="{2946ED86-A175-432a-8AC1-64E0C546D7DE}">
          <x14:pivotField fillDownLabels="1"/>
        </ext>
      </extLst>
    </pivotField>
    <pivotField compact="0" outline="0" showAll="0" defaultSubtotal="0">
      <items count="1">
        <item x="0"/>
      </items>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
        <item h="1" x="4"/>
        <item x="0"/>
        <item h="1" x="1"/>
        <item h="1" x="3"/>
        <item h="1" x="2"/>
        <item h="1" x="5"/>
        <item h="1" m="1" x="8"/>
        <item h="1" m="1" x="9"/>
        <item h="1" m="1" x="10"/>
        <item h="1" m="1" x="7"/>
        <item h="1" m="1" x="11"/>
        <item h="1" x="6"/>
      </items>
      <extLst>
        <ext xmlns:x14="http://schemas.microsoft.com/office/spreadsheetml/2009/9/main" uri="{2946ED86-A175-432a-8AC1-64E0C546D7DE}">
          <x14:pivotField fillDownLabels="1"/>
        </ext>
      </extLst>
    </pivotField>
  </pivotFields>
  <rowFields count="2">
    <field x="10"/>
    <field x="2"/>
  </rowFields>
  <rowItems count="69">
    <i>
      <x v="1"/>
      <x/>
    </i>
    <i r="1">
      <x v="2"/>
    </i>
    <i r="1">
      <x v="3"/>
    </i>
    <i r="1">
      <x v="4"/>
    </i>
    <i r="1">
      <x v="6"/>
    </i>
    <i r="1">
      <x v="7"/>
    </i>
    <i r="1">
      <x v="8"/>
    </i>
    <i r="1">
      <x v="9"/>
    </i>
    <i r="1">
      <x v="12"/>
    </i>
    <i r="1">
      <x v="13"/>
    </i>
    <i r="1">
      <x v="15"/>
    </i>
    <i r="1">
      <x v="17"/>
    </i>
    <i r="1">
      <x v="18"/>
    </i>
    <i r="1">
      <x v="20"/>
    </i>
    <i r="1">
      <x v="21"/>
    </i>
    <i r="1">
      <x v="22"/>
    </i>
    <i r="1">
      <x v="23"/>
    </i>
    <i r="1">
      <x v="24"/>
    </i>
    <i r="1">
      <x v="26"/>
    </i>
    <i r="1">
      <x v="27"/>
    </i>
    <i r="1">
      <x v="28"/>
    </i>
    <i r="1">
      <x v="31"/>
    </i>
    <i r="1">
      <x v="32"/>
    </i>
    <i r="1">
      <x v="34"/>
    </i>
    <i r="1">
      <x v="37"/>
    </i>
    <i r="1">
      <x v="38"/>
    </i>
    <i r="1">
      <x v="39"/>
    </i>
    <i r="1">
      <x v="40"/>
    </i>
    <i r="1">
      <x v="41"/>
    </i>
    <i r="1">
      <x v="45"/>
    </i>
    <i r="1">
      <x v="47"/>
    </i>
    <i r="1">
      <x v="48"/>
    </i>
    <i r="1">
      <x v="50"/>
    </i>
    <i r="1">
      <x v="54"/>
    </i>
    <i r="1">
      <x v="58"/>
    </i>
    <i r="1">
      <x v="62"/>
    </i>
    <i r="1">
      <x v="63"/>
    </i>
    <i r="1">
      <x v="64"/>
    </i>
    <i r="1">
      <x v="65"/>
    </i>
    <i r="1">
      <x v="66"/>
    </i>
    <i r="1">
      <x v="67"/>
    </i>
    <i r="1">
      <x v="68"/>
    </i>
    <i r="1">
      <x v="69"/>
    </i>
    <i r="1">
      <x v="71"/>
    </i>
    <i r="1">
      <x v="74"/>
    </i>
    <i r="1">
      <x v="75"/>
    </i>
    <i r="1">
      <x v="76"/>
    </i>
    <i r="1">
      <x v="77"/>
    </i>
    <i r="1">
      <x v="78"/>
    </i>
    <i r="1">
      <x v="79"/>
    </i>
    <i r="1">
      <x v="82"/>
    </i>
    <i r="1">
      <x v="83"/>
    </i>
    <i r="1">
      <x v="85"/>
    </i>
    <i r="1">
      <x v="86"/>
    </i>
    <i r="1">
      <x v="88"/>
    </i>
    <i r="1">
      <x v="89"/>
    </i>
    <i r="1">
      <x v="90"/>
    </i>
    <i r="1">
      <x v="91"/>
    </i>
    <i r="1">
      <x v="92"/>
    </i>
    <i r="1">
      <x v="93"/>
    </i>
    <i r="1">
      <x v="95"/>
    </i>
    <i r="1">
      <x v="96"/>
    </i>
    <i r="1">
      <x v="97"/>
    </i>
    <i r="1">
      <x v="98"/>
    </i>
    <i r="1">
      <x v="104"/>
    </i>
    <i r="1">
      <x v="105"/>
    </i>
    <i r="1">
      <x v="106"/>
    </i>
    <i r="1">
      <x v="108"/>
    </i>
    <i r="1">
      <x v="109"/>
    </i>
  </rowItems>
  <colFields count="1">
    <field x="-2"/>
  </colFields>
  <colItems count="3">
    <i>
      <x/>
    </i>
    <i i="1">
      <x v="1"/>
    </i>
    <i i="2">
      <x v="2"/>
    </i>
  </colItems>
  <dataFields count="3">
    <dataField name="Suma de 8a" fld="7" baseField="0" baseItem="0" numFmtId="43"/>
    <dataField name="Suma de 9a" fld="8" baseField="0" baseItem="0" numFmtId="9"/>
    <dataField name="Suma de 10a" fld="9" baseField="4" baseItem="0"/>
  </dataFields>
  <formats count="2">
    <format dxfId="17">
      <pivotArea outline="0" collapsedLevelsAreSubtotals="1" fieldPosition="0">
        <references count="1">
          <reference field="4294967294" count="1" selected="0">
            <x v="1"/>
          </reference>
        </references>
      </pivotArea>
    </format>
    <format dxfId="16">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gob.mx/gobiernoslocales/es/articulos/sistema-integral-de-administracion-financiera-del-gobierno-del-estado-de-veracruz?idiom=es" TargetMode="External"/><Relationship Id="rId18" Type="http://schemas.openxmlformats.org/officeDocument/2006/relationships/hyperlink" Target="https://extranet.bienestar.gob.mx/pnt/Informes_por_municipio/Veracruz_2020.pdf" TargetMode="External"/><Relationship Id="rId26" Type="http://schemas.openxmlformats.org/officeDocument/2006/relationships/hyperlink" Target="http://www.veracruz.gob.mx/desarrollosocial/wp-content/uploads/sites/12/2020/03/Lineamientos-del-Fondo-de-Aportaciones-para-la-Infraestructura-Social-2020-2.pdf" TargetMode="External"/><Relationship Id="rId39" Type="http://schemas.openxmlformats.org/officeDocument/2006/relationships/hyperlink" Target="http://www.veracruz.gob.mx/desarrollosocial/wp-content/uploads/sites/12/2020/03/doc_gaceta-Programa-Mejoramiento-a-la-Vivienfa-2.pdf" TargetMode="External"/><Relationship Id="rId21" Type="http://schemas.openxmlformats.org/officeDocument/2006/relationships/hyperlink" Target="http://www.veracruz.gob.mx/desarrollosocial/wp-content/uploads/sites/12/2020/03/doc_gaceta-Programa-Mejoramiento-a-la-Vivienfa-2.pdf" TargetMode="External"/><Relationship Id="rId34" Type="http://schemas.openxmlformats.org/officeDocument/2006/relationships/hyperlink" Target="http://repositorio.veracruz.gob.mx/desarrollosocial/wp-content/uploads/sites/8/2018/11/Manual-espec%C3%ADfico-procedimientos-FISE-SEDESOL-23jul18.pdf" TargetMode="External"/><Relationship Id="rId42" Type="http://schemas.openxmlformats.org/officeDocument/2006/relationships/hyperlink" Target="http://sisge.sedesol.gob.mx/SISGE/" TargetMode="External"/><Relationship Id="rId47" Type="http://schemas.openxmlformats.org/officeDocument/2006/relationships/hyperlink" Target="http://www.veracruz.gob.mx/desarrollosocial/wp-content/uploads/sites/12/2021/02/Cierre-del-ejercicio-2020.pdf" TargetMode="External"/><Relationship Id="rId50" Type="http://schemas.openxmlformats.org/officeDocument/2006/relationships/hyperlink" Target="http://www.veracruz.gob.mx/desarrollosocial/wp-content/uploads/sites/12/2020/03/Lineamientos-del-Fondo-de-Aportaciones-para-la-Infraestructura-Social-2020-2.pdf" TargetMode="External"/><Relationship Id="rId55" Type="http://schemas.openxmlformats.org/officeDocument/2006/relationships/hyperlink" Target="http://www.veracruz.gob.mx/desarrollosocial/fise_2020/" TargetMode="External"/><Relationship Id="rId63" Type="http://schemas.openxmlformats.org/officeDocument/2006/relationships/hyperlink" Target="http://www.veracruz.gob.mx/finanzas/wp-content/uploads/sites/2/2021/01/Norma-16_4%C2%B0-trim-2020_-FAIS.pdf" TargetMode="External"/><Relationship Id="rId68" Type="http://schemas.openxmlformats.org/officeDocument/2006/relationships/hyperlink" Target="http://www.veracruz.gob.mx/finanzas/wp-content/uploads/sites/2/2020/04/Norma-17-FISE-1%C2%B0-trim-2020.pdf" TargetMode="External"/><Relationship Id="rId76" Type="http://schemas.openxmlformats.org/officeDocument/2006/relationships/hyperlink" Target="http://www.veracruz.gob.mx/desarrollosocial/programas-presupuestarios/" TargetMode="External"/><Relationship Id="rId84" Type="http://schemas.openxmlformats.org/officeDocument/2006/relationships/hyperlink" Target="http://repositorio.veracruz.gob.mx/desarrollosocial/wp-content/uploads/sites/8/2020/08/I.E.K.112.J-Infraestructura-Social-B%C3%A1sica.pdf" TargetMode="External"/><Relationship Id="rId7" Type="http://schemas.openxmlformats.org/officeDocument/2006/relationships/hyperlink" Target="https://www.dof.gob.mx/nota_detalle.php?codigo=5589457&amp;fecha=13/03/2020" TargetMode="External"/><Relationship Id="rId71" Type="http://schemas.openxmlformats.org/officeDocument/2006/relationships/hyperlink" Target="http://www.veracruz.gob.mx/segundo-informe/" TargetMode="External"/><Relationship Id="rId2" Type="http://schemas.openxmlformats.org/officeDocument/2006/relationships/hyperlink" Target="https://dof.gob.mx/nota_detalle.php?codigo=5585363&amp;fecha=31/01/2020" TargetMode="External"/><Relationship Id="rId16" Type="http://schemas.openxmlformats.org/officeDocument/2006/relationships/hyperlink" Target="http://repositorio.veracruz.gob.mx/desarrollosocial/wp-content/uploads/sites/8/2019/09/Programa-Sectorial-de-Desarrollo-Social-del-Estado-de-Veracruz-2019-2024.pdf" TargetMode="External"/><Relationship Id="rId29" Type="http://schemas.openxmlformats.org/officeDocument/2006/relationships/hyperlink" Target="http://repositorio.veracruz.gob.mx/desarrollosocial/wp-content/uploads/sites/8/2019/06/Manual-General-de-Organizaci%C3%B3n-de-la-SEDESOL-2019.pdf" TargetMode="External"/><Relationship Id="rId11" Type="http://schemas.openxmlformats.org/officeDocument/2006/relationships/hyperlink" Target="https://www.transparenciapresupuestaria.gob.mx/es/PTP/RFT" TargetMode="External"/><Relationship Id="rId24" Type="http://schemas.openxmlformats.org/officeDocument/2006/relationships/hyperlink" Target="https://dof.gob.mx/nota_detalle.php?codigo=5585363&amp;fecha=31/01/2020" TargetMode="External"/><Relationship Id="rId32" Type="http://schemas.openxmlformats.org/officeDocument/2006/relationships/hyperlink" Target="http://repositorio.veracruz.gob.mx/desarrollosocial/wp-content/uploads/sites/8/2019/01/Manual-Espec%C3%ADfico-de-Organizaci%C3%B3n-de-la-Direcci%C3%B3n-General-de-Planeaci%C3%B3n-y-Evaluaci%C3%B3n.pdf" TargetMode="External"/><Relationship Id="rId37" Type="http://schemas.openxmlformats.org/officeDocument/2006/relationships/hyperlink" Target="http://www.veracruz.gob.mx/desarrollosocial/wp-content/uploads/sites/12/2020/03/Lineamientos-del-Fondo-de-Aportaciones-para-la-Infraestructura-Social-2020-2.pdf" TargetMode="External"/><Relationship Id="rId40" Type="http://schemas.openxmlformats.org/officeDocument/2006/relationships/hyperlink" Target="https://www.gob.mx/cms/uploads/attachment/file/528737/30_Inf_Estatal_Veracruz_de_Ignacio_de_la_LLave.pdf" TargetMode="External"/><Relationship Id="rId45" Type="http://schemas.openxmlformats.org/officeDocument/2006/relationships/hyperlink" Target="http://www.veracruz.gob.mx/finanzas/transparencia/transparencia-proactiva/contabilidad-gubernamental/formato-unico/tercer-trimestre-2020/" TargetMode="External"/><Relationship Id="rId53" Type="http://schemas.openxmlformats.org/officeDocument/2006/relationships/hyperlink" Target="https://extranet.bienestar.gob.mx/pnt/Informes_por_municipio/Veracruz_2020.pdf" TargetMode="External"/><Relationship Id="rId58" Type="http://schemas.openxmlformats.org/officeDocument/2006/relationships/hyperlink" Target="http://www.veracruz.gob.mx/finanzas/transparencia/transparencia-proactiva/contabilidad-gubernamental/formato-unico/segundo-trimestre-2020/" TargetMode="External"/><Relationship Id="rId66" Type="http://schemas.openxmlformats.org/officeDocument/2006/relationships/hyperlink" Target="http://www.veracruz.gob.mx/desarrollosocial/fise2020/" TargetMode="External"/><Relationship Id="rId74" Type="http://schemas.openxmlformats.org/officeDocument/2006/relationships/hyperlink" Target="http://www.veracruz.gob.mx/finanzas/transparencia/transparencia-proactiva/contabilidad-gubernamental/formato-unico/tercer-trimestre-2020/" TargetMode="External"/><Relationship Id="rId79" Type="http://schemas.openxmlformats.org/officeDocument/2006/relationships/hyperlink" Target="http://www.veracruz.gob.mx/wp-content/uploads/sites/2/2013/02/Linamientos-SED-GacetaOficial.pdf" TargetMode="External"/><Relationship Id="rId87" Type="http://schemas.openxmlformats.org/officeDocument/2006/relationships/printerSettings" Target="../printerSettings/printerSettings1.bin"/><Relationship Id="rId5" Type="http://schemas.openxmlformats.org/officeDocument/2006/relationships/hyperlink" Target="https://www.gob.mx/cms/uploads/attachment/file/528737/30_Inf_Estatal_Veracruz_de_Ignacio_de_la_LLave.pdf" TargetMode="External"/><Relationship Id="rId61" Type="http://schemas.openxmlformats.org/officeDocument/2006/relationships/hyperlink" Target="http://www.veracruz.gob.mx/finanzas/wp-content/uploads/sites/2/2020/07/Norma-17-FAIS.pdf" TargetMode="External"/><Relationship Id="rId82" Type="http://schemas.openxmlformats.org/officeDocument/2006/relationships/hyperlink" Target="http://repositorio.veracruz.gob.mx/desarrollosocial/wp-content/uploads/sites/8/2021/02/CDA.E.K.141.S-Mejoramiento-de-la-Vivienda.pdf" TargetMode="External"/><Relationship Id="rId19" Type="http://schemas.openxmlformats.org/officeDocument/2006/relationships/hyperlink" Target="http://repositorio.veracruz.gob.mx/desarrollosocial/wp-content/uploads/sites/8/2020/05/I.E.K.141.S-Mejoramiento-de-la-Vivienda.pdf-2020.pdf" TargetMode="External"/><Relationship Id="rId4" Type="http://schemas.openxmlformats.org/officeDocument/2006/relationships/hyperlink" Target="http://repositorio.veracruz.gob.mx/desarrollosocial/wp-content/uploads/sites/8/2019/09/Programa-Sectorial-de-Desarrollo-Social-del-Estado-de-Veracruz-2019-2024.pdf" TargetMode="External"/><Relationship Id="rId9" Type="http://schemas.openxmlformats.org/officeDocument/2006/relationships/hyperlink" Target="http://www.veracruz.gob.mx/desarrollosocial/wp-content/uploads/sites/12/2020/08/Manual-_MIDS_FAIS-1.pdf" TargetMode="External"/><Relationship Id="rId14" Type="http://schemas.openxmlformats.org/officeDocument/2006/relationships/hyperlink" Target="http://sisge.sedesol.gob.mx/SISGE/" TargetMode="External"/><Relationship Id="rId22" Type="http://schemas.openxmlformats.org/officeDocument/2006/relationships/hyperlink" Target="http://www.veracruz.gob.mx/desarrollosocial/wp-content/uploads/sites/12/2020/08/Manual-_MIDS_FAIS-1.pdf" TargetMode="External"/><Relationship Id="rId27" Type="http://schemas.openxmlformats.org/officeDocument/2006/relationships/hyperlink" Target="http://www.veracruz.gob.mx/desarrollosocial/wp-content/uploads/sites/12/2020/07/Cat%C3%A1logo-opciones-financieras-FISE-2020.pdf" TargetMode="External"/><Relationship Id="rId30" Type="http://schemas.openxmlformats.org/officeDocument/2006/relationships/hyperlink" Target="http://repositorio.veracruz.gob.mx/desarrollosocial/wp-content/uploads/sites/8/2019/01/Manual-Espec%C3%ADfico-de-Organizaci%C3%B3n-de-la-Direcci%C3%B3n-Jur%C3%ADdica.pdf" TargetMode="External"/><Relationship Id="rId35" Type="http://schemas.openxmlformats.org/officeDocument/2006/relationships/hyperlink" Target="http://www.veracruz.gob.mx/desarrollosocial/fise_2019/" TargetMode="External"/><Relationship Id="rId43" Type="http://schemas.openxmlformats.org/officeDocument/2006/relationships/hyperlink" Target="http://www.veracruz.gob.mx/finanzas/transparencia/transparencia-proactiva/contabilidad-gubernamental/formato-unico/primer-trimestre-2020/" TargetMode="External"/><Relationship Id="rId48" Type="http://schemas.openxmlformats.org/officeDocument/2006/relationships/hyperlink" Target="http://www.veracruz.gob.mx/desarrollosocial/wp-content/uploads/sites/12/2020/01/Ley-Disciplina-Financiera-Entidades-Federativas-Municipios-300118.pdf" TargetMode="External"/><Relationship Id="rId56" Type="http://schemas.openxmlformats.org/officeDocument/2006/relationships/hyperlink" Target="http://www.veracruz.gob.mx/desarrollosocial/fise/" TargetMode="External"/><Relationship Id="rId64" Type="http://schemas.openxmlformats.org/officeDocument/2006/relationships/hyperlink" Target="https://www.legisver.gob.mx/videosSesiones/COMPARECENCIAS/VIDEO/LXV_SEDESOLv23112020co.mp4" TargetMode="External"/><Relationship Id="rId69" Type="http://schemas.openxmlformats.org/officeDocument/2006/relationships/hyperlink" Target="https://www.transparenciapresupuestaria.gob.mx/es/PTP/Datos_Abiertos" TargetMode="External"/><Relationship Id="rId77" Type="http://schemas.openxmlformats.org/officeDocument/2006/relationships/hyperlink" Target="http://sistemas.coneval.org.mx/SIMEPS/MIR.aspx?pIdMatriz=20000029&amp;pCiclo=2020&amp;pRamo=33&amp;&amp;t=b" TargetMode="External"/><Relationship Id="rId8" Type="http://schemas.openxmlformats.org/officeDocument/2006/relationships/hyperlink" Target="http://fais.bienestar.gob.mx/" TargetMode="External"/><Relationship Id="rId51" Type="http://schemas.openxmlformats.org/officeDocument/2006/relationships/hyperlink" Target="https://www.gob.mx/cms/uploads/attachment/file/528737/30_Inf_Estatal_Veracruz_de_Ignacio_de_la_LLave.pdf" TargetMode="External"/><Relationship Id="rId72" Type="http://schemas.openxmlformats.org/officeDocument/2006/relationships/hyperlink" Target="http://www.veracruz.gob.mx/finanzas/transparencia/transparencia-proactiva/contabilidad-gubernamental/formato-unico/primer-trimestre-2020/" TargetMode="External"/><Relationship Id="rId80" Type="http://schemas.openxmlformats.org/officeDocument/2006/relationships/hyperlink" Target="https://sistemas.cgever.gob.mx/pnt/15/II/a/docgaceta.pdf" TargetMode="External"/><Relationship Id="rId85" Type="http://schemas.openxmlformats.org/officeDocument/2006/relationships/hyperlink" Target="http://repositorio.veracruz.gob.mx/desarrollosocial/wp-content/uploads/sites/8/2020/11/I.E.K.112.J-Infraestructura-Social-B%C3%A1sica.pdf" TargetMode="External"/><Relationship Id="rId3" Type="http://schemas.openxmlformats.org/officeDocument/2006/relationships/hyperlink" Target="http://repositorio.veracruz.gob.mx/desarrollosocial/wp-content/uploads/sites/8/2019/06/Plan-Veracruzano-de-Desarrollo-2019-2024-comprimido.pdf" TargetMode="External"/><Relationship Id="rId12" Type="http://schemas.openxmlformats.org/officeDocument/2006/relationships/hyperlink" Target="http://intranet.veracruz.gob.mx/manuales/manuales-de-siafev-2-0/" TargetMode="External"/><Relationship Id="rId17" Type="http://schemas.openxmlformats.org/officeDocument/2006/relationships/hyperlink" Target="https://www.gob.mx/cms/uploads/attachment/file/528737/30_Inf_Estatal_Veracruz_de_Ignacio_de_la_LLave.pdf" TargetMode="External"/><Relationship Id="rId25" Type="http://schemas.openxmlformats.org/officeDocument/2006/relationships/hyperlink" Target="http://www.veracruz.gob.mx/desarrollosocial/wp-content/uploads/sites/12/2020/01/Ley-de-Coordinacion-Fiscal-300118.pdf" TargetMode="External"/><Relationship Id="rId33" Type="http://schemas.openxmlformats.org/officeDocument/2006/relationships/hyperlink" Target="http://www.veracruz.gob.mx/desarrollosocial/wp-content/uploads/sites/12/2018/11/M.O.-Direccion-General-de-Mejoramiento-2018.pdf" TargetMode="External"/><Relationship Id="rId38" Type="http://schemas.openxmlformats.org/officeDocument/2006/relationships/hyperlink" Target="http://repositorio.veracruz.gob.mx/desarrollosocial/wp-content/uploads/sites/8/2019/09/Programa-Sectorial-de-Desarrollo-Social-del-Estado-de-Veracruz-2019-2024.pdf" TargetMode="External"/><Relationship Id="rId46" Type="http://schemas.openxmlformats.org/officeDocument/2006/relationships/hyperlink" Target="http://www.veracruz.gob.mx/finanzas/transparencia/transparencia-proactiva/contabilidad-gubernamental/formato-unico/cuarto-trimestre-2020/" TargetMode="External"/><Relationship Id="rId59" Type="http://schemas.openxmlformats.org/officeDocument/2006/relationships/hyperlink" Target="http://www.veracruz.gob.mx/finanzas/transparencia/transparencia-proactiva/contabilidad-gubernamental/formato-unico/tercer-trimestre-2020/" TargetMode="External"/><Relationship Id="rId67" Type="http://schemas.openxmlformats.org/officeDocument/2006/relationships/hyperlink" Target="http://www.veracruz.gob.mx/finanzas/transparencia/transparencia-proactiva/contabilidad-gubernamental/formato-unico/" TargetMode="External"/><Relationship Id="rId20" Type="http://schemas.openxmlformats.org/officeDocument/2006/relationships/hyperlink" Target="http://repositorio.veracruz.gob.mx/desarrollosocial/wp-content/uploads/sites/8/2020/05/I.E.K.112.J-Infraestructura-Social-B%C3%A1sica-1.pdf" TargetMode="External"/><Relationship Id="rId41" Type="http://schemas.openxmlformats.org/officeDocument/2006/relationships/hyperlink" Target="http://www.veracruz.gob.mx/desarrollosocial/wp-content/uploads/sites/12/2020/01/Declaratoria-ZAP-2020-DOF-111219.pdf" TargetMode="External"/><Relationship Id="rId54" Type="http://schemas.openxmlformats.org/officeDocument/2006/relationships/hyperlink" Target="http://www.veracruz.gob.mx/desarrollosocial/wp-content/uploads/sites/12/2020/08/Manual-_MIDS_FAIS-1.pdf" TargetMode="External"/><Relationship Id="rId62" Type="http://schemas.openxmlformats.org/officeDocument/2006/relationships/hyperlink" Target="http://www.veracruz.gob.mx/finanzas/wp-content/uploads/sites/2/2020/10/Norma-17-FAIS-3er-trim-2020.pdf.pdf" TargetMode="External"/><Relationship Id="rId70" Type="http://schemas.openxmlformats.org/officeDocument/2006/relationships/hyperlink" Target="https://www.gob.mx/bienestar/documentos/reportes-trimestrales-fise-2020" TargetMode="External"/><Relationship Id="rId75" Type="http://schemas.openxmlformats.org/officeDocument/2006/relationships/hyperlink" Target="http://www.veracruz.gob.mx/finanzas/transparencia/transparencia-proactiva/contabilidad-gubernamental/formato-unico/cuarto-trimestre-2020/" TargetMode="External"/><Relationship Id="rId83" Type="http://schemas.openxmlformats.org/officeDocument/2006/relationships/hyperlink" Target="http://repositorio.veracruz.gob.mx/desarrollosocial/wp-content/uploads/sites/8/2020/05/I.E.K.112.J-Infraestructura-Social-B%C3%A1sica.pdf" TargetMode="External"/><Relationship Id="rId88" Type="http://schemas.openxmlformats.org/officeDocument/2006/relationships/drawing" Target="../drawings/drawing1.xml"/><Relationship Id="rId1" Type="http://schemas.openxmlformats.org/officeDocument/2006/relationships/hyperlink" Target="http://www.veracruz.gob.mx/desarrollosocial/fise_2019/" TargetMode="External"/><Relationship Id="rId6" Type="http://schemas.openxmlformats.org/officeDocument/2006/relationships/hyperlink" Target="https://extranet.bienestar.gob.mx/pnt/Informes_por_municipio/Veracruz_2020.pdf" TargetMode="External"/><Relationship Id="rId15" Type="http://schemas.openxmlformats.org/officeDocument/2006/relationships/hyperlink" Target="http://repositorio.veracruz.gob.mx/desarrollosocial/wp-content/uploads/sites/8/2019/06/Plan-Veracruzano-de-Desarrollo-2019-2024-comprimido.pdf" TargetMode="External"/><Relationship Id="rId23" Type="http://schemas.openxmlformats.org/officeDocument/2006/relationships/hyperlink" Target="http://www.veracruz.gob.mx/desarrollosocial/wp-content/uploads/sites/12/2021/02/Cierre-del-ejercicio-2020.pdf" TargetMode="External"/><Relationship Id="rId28" Type="http://schemas.openxmlformats.org/officeDocument/2006/relationships/hyperlink" Target="http://repositorio.veracruz.gob.mx/desarrollosocial/wp-content/uploads/sites/8/2019/01/Reglamento-Interior-de-la-Secretar%C3%ADa-de-Desarrollo-Social.pdf" TargetMode="External"/><Relationship Id="rId36" Type="http://schemas.openxmlformats.org/officeDocument/2006/relationships/hyperlink" Target="http://www.veracruz.gob.mx/desarrollosocial/wp-content/uploads/sites/12/2020/01/Ley-de-Coordinacion-Fiscal-300118.pdf" TargetMode="External"/><Relationship Id="rId49" Type="http://schemas.openxmlformats.org/officeDocument/2006/relationships/hyperlink" Target="http://www.veracruz.gob.mx/desarrollosocial/wp-content/uploads/sites/12/2020/01/Ley-de-Coordinacion-Fiscal-300118.pdf" TargetMode="External"/><Relationship Id="rId57" Type="http://schemas.openxmlformats.org/officeDocument/2006/relationships/hyperlink" Target="http://www.veracruz.gob.mx/finanzas/transparencia/transparencia-proactiva/contabilidad-gubernamental/formato-unico/primer-trimestre-2020/" TargetMode="External"/><Relationship Id="rId10" Type="http://schemas.openxmlformats.org/officeDocument/2006/relationships/hyperlink" Target="https://www.mstwls.hacienda.gob.mx/oam-cp/security/authLogin.do?contextType=external&amp;username=string&amp;OverrideRetryLimit=0&amp;password=sercure_string&amp;challenge_url=https%3A%2F%2Fwww.mstwls.hacienda.gob.mx%2Foam-cp%2Fsecurity%2FauthLogin.do&amp;request_id=56090876" TargetMode="External"/><Relationship Id="rId31" Type="http://schemas.openxmlformats.org/officeDocument/2006/relationships/hyperlink" Target="http://repositorio.veracruz.gob.mx/desarrollosocial/wp-content/uploads/sites/8/2019/01/Manual-Espec%C3%ADfico-de-Organizaci%C3%B3n-de-la-Unidad-Administrativa.pdf" TargetMode="External"/><Relationship Id="rId44" Type="http://schemas.openxmlformats.org/officeDocument/2006/relationships/hyperlink" Target="http://www.veracruz.gob.mx/finanzas/transparencia/transparencia-proactiva/contabilidad-gubernamental/formato-unico/segundo-trimestre-2020/" TargetMode="External"/><Relationship Id="rId52" Type="http://schemas.openxmlformats.org/officeDocument/2006/relationships/hyperlink" Target="http://www.veracruz.gob.mx/desarrollosocial/wp-content/uploads/sites/12/2020/01/Declaratoria-ZAP-2020-DOF-111219.pdf" TargetMode="External"/><Relationship Id="rId60" Type="http://schemas.openxmlformats.org/officeDocument/2006/relationships/hyperlink" Target="http://www.veracruz.gob.mx/finanzas/transparencia/transparencia-proactiva/contabilidad-gubernamental/formato-unico/cuarto-trimestre-2020/" TargetMode="External"/><Relationship Id="rId65" Type="http://schemas.openxmlformats.org/officeDocument/2006/relationships/hyperlink" Target="https://www.coneval.org.mx/Medicion/IRS/Paginas/%C3%8Dndice-de-Rezago-social-2010.aspx" TargetMode="External"/><Relationship Id="rId73" Type="http://schemas.openxmlformats.org/officeDocument/2006/relationships/hyperlink" Target="http://www.veracruz.gob.mx/finanzas/transparencia/transparencia-proactiva/contabilidad-gubernamental/formato-unico/segundo-trimestre-2020/" TargetMode="External"/><Relationship Id="rId78" Type="http://schemas.openxmlformats.org/officeDocument/2006/relationships/hyperlink" Target="https://www.legisver.gob.mx/leyes/LeyesPDF/CFINANCIERO02012020.pdf" TargetMode="External"/><Relationship Id="rId81" Type="http://schemas.openxmlformats.org/officeDocument/2006/relationships/hyperlink" Target="http://repositorio.veracruz.gob.mx/desarrollosocial/wp-content/uploads/sites/8/2020/08/I.E.K.141.S-Mejoramiento-de-la-Vivienda.pdf" TargetMode="External"/><Relationship Id="rId86" Type="http://schemas.openxmlformats.org/officeDocument/2006/relationships/hyperlink" Target="http://repositorio.veracruz.gob.mx/desarrollosocial/wp-content/uploads/sites/8/2021/02/CDA.E.K.112.J-Infraestructura-Social-B%C3%A1sica.pdf"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s://www.gob.mx/cms/uploads/attachment/file/56904/Gu_a_para_la_Optimizaci_n__Estandarizaci_n_y_Mejora_Continua_de_Procesos.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www.veracruz.gob.mx/desarrollosocial/wp-content/uploads/sites/12/2021/02/Cierre-del-ejercicio-2020.pdf" TargetMode="External"/><Relationship Id="rId7" Type="http://schemas.openxmlformats.org/officeDocument/2006/relationships/hyperlink" Target="http://www.veracruz.gob.mx/desarrollosocial/wp-content/uploads/sites/12/2021/02/Cierre-del-ejercicio-2020.pdf" TargetMode="External"/><Relationship Id="rId2" Type="http://schemas.openxmlformats.org/officeDocument/2006/relationships/hyperlink" Target="http://www.veracruz.gob.mx/desarrollosocial/wp-content/uploads/sites/12/2021/02/Cierre-del-ejercicio-2020.pdf" TargetMode="External"/><Relationship Id="rId1" Type="http://schemas.openxmlformats.org/officeDocument/2006/relationships/hyperlink" Target="http://www.veracruz.gob.mx/desarrollosocial/wp-content/uploads/sites/12/2021/02/Cierre-del-ejercicio-2020.pdf" TargetMode="External"/><Relationship Id="rId6" Type="http://schemas.openxmlformats.org/officeDocument/2006/relationships/hyperlink" Target="http://www.veracruz.gob.mx/desarrollosocial/wp-content/uploads/sites/12/2021/02/Cierre-del-ejercicio-2020.pdf" TargetMode="External"/><Relationship Id="rId5" Type="http://schemas.openxmlformats.org/officeDocument/2006/relationships/hyperlink" Target="http://www.veracruz.gob.mx/desarrollosocial/wp-content/uploads/sites/12/2021/02/Cierre-del-ejercicio-2020.pdf" TargetMode="External"/><Relationship Id="rId4" Type="http://schemas.openxmlformats.org/officeDocument/2006/relationships/hyperlink" Target="http://www.veracruz.gob.mx/desarrollosocial/wp-content/uploads/sites/12/2021/02/Cierre-del-ejercicio-2020.pdf" TargetMode="External"/><Relationship Id="rId9"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3" Type="http://schemas.openxmlformats.org/officeDocument/2006/relationships/hyperlink" Target="http://www.veracruz.gob.mx/desarrollosocial/wp-content/uploads/sites/12/2020/08/Capacitaci%C3%B3n-Lineamientos-FAIS-2020-principales-cambios-1.pdf" TargetMode="External"/><Relationship Id="rId18" Type="http://schemas.openxmlformats.org/officeDocument/2006/relationships/hyperlink" Target="http://www.veracruz.gob.mx/desarrollosocial/wp-content/uploads/sites/12/2020/01/Ley-Disciplina-Financiera-Entidades-Federativas-Municipios-300118.pdf" TargetMode="External"/><Relationship Id="rId26" Type="http://schemas.openxmlformats.org/officeDocument/2006/relationships/hyperlink" Target="http://observatoriopp.veracruz.gob.mx/pvd-2019-2024/" TargetMode="External"/><Relationship Id="rId39" Type="http://schemas.openxmlformats.org/officeDocument/2006/relationships/hyperlink" Target="http://repositorio.veracruz.gob.mx/desarrollosocial/wp-content/uploads/sites/8/2021/03/CIRCULAR_3_2020.pdf" TargetMode="External"/><Relationship Id="rId3" Type="http://schemas.openxmlformats.org/officeDocument/2006/relationships/hyperlink" Target="http://repositorio.veracruz.gob.mx/desarrollosocial/wp-content/uploads/sites/8/2021/03/respuesta-folio-01037720.pdf" TargetMode="External"/><Relationship Id="rId21" Type="http://schemas.openxmlformats.org/officeDocument/2006/relationships/hyperlink" Target="http://repositorio.veracruz.gob.mx/desarrollosocial/wp-content/uploads/sites/8/2021/02/A.A.E.E.E.470.Y.pdf" TargetMode="External"/><Relationship Id="rId34" Type="http://schemas.openxmlformats.org/officeDocument/2006/relationships/hyperlink" Target="http://repositorio.veracruz.gob.mx/desarrollosocial/wp-content/uploads/sites/8/2019/01/Manual-Espec%C3%ADfico-de-Organizaci%C3%B3n-de-la-Direcci%C3%B3n-General-de-Planeaci%C3%B3n-y-Evaluaci%C3%B3n.pdf" TargetMode="External"/><Relationship Id="rId42" Type="http://schemas.openxmlformats.org/officeDocument/2006/relationships/hyperlink" Target="http://repositorio.veracruz.gob.mx/desarrollosocial/wp-content/uploads/sites/8/2019/06/Plan-Veracruzano-de-Desarrollo-2019-2024-comprimido.pdf" TargetMode="External"/><Relationship Id="rId47" Type="http://schemas.openxmlformats.org/officeDocument/2006/relationships/hyperlink" Target="http://repositorio.veracruz.gob.mx/desarrollosocial/wp-content/uploads/sites/8/2019/09/Programa-Sectorial-de-Desarrollo-Social-del-Estado-de-Veracruz-2019-2024.pdf" TargetMode="External"/><Relationship Id="rId50" Type="http://schemas.openxmlformats.org/officeDocument/2006/relationships/drawing" Target="../drawings/drawing11.xml"/><Relationship Id="rId7" Type="http://schemas.openxmlformats.org/officeDocument/2006/relationships/hyperlink" Target="http://www.veracruz.gob.mx/desarrollosocial/wp-content/uploads/sites/12/2020/08/Capacitacion-FAIS-2020-Videoconferencia-jul2020-1-1.pdf" TargetMode="External"/><Relationship Id="rId12" Type="http://schemas.openxmlformats.org/officeDocument/2006/relationships/hyperlink" Target="http://www.veracruz.gob.mx/desarrollosocial/wp-content/uploads/sites/12/2020/08/Capacitaci%C3%B3n-Lineamientos-FAIS-2020-aspectos-b%C3%A1sicos-1.pdf" TargetMode="External"/><Relationship Id="rId17" Type="http://schemas.openxmlformats.org/officeDocument/2006/relationships/hyperlink" Target="http://repositorio.veracruz.gob.mx/desarrollosocial/wp-content/uploads/sites/8/2020/07/Informe-PP-112-SEDESOL-1.pdf" TargetMode="External"/><Relationship Id="rId25" Type="http://schemas.openxmlformats.org/officeDocument/2006/relationships/hyperlink" Target="http://repositorio.veracruz.gob.mx/desarrollosocial/wp-content/uploads/sites/8/2020/05/I.E.K.112.J-Infraestructura-Social-B%C3%A1sica-1.pdf" TargetMode="External"/><Relationship Id="rId33" Type="http://schemas.openxmlformats.org/officeDocument/2006/relationships/hyperlink" Target="http://repositorio.veracruz.gob.mx/desarrollosocial/wp-content/uploads/sites/8/2019/01/Manual-Espec%C3%ADfico-de-Organizaci%C3%B3n-de-la-Unidad-Administrativa.pdf" TargetMode="External"/><Relationship Id="rId38" Type="http://schemas.openxmlformats.org/officeDocument/2006/relationships/hyperlink" Target="http://www.veracruz.gob.mx/desarrollosocial/wp-content/uploads/sites/12/2011/09/Estructura-SEDESOL-Autorizada-Enero-2018-1.pdf" TargetMode="External"/><Relationship Id="rId46" Type="http://schemas.openxmlformats.org/officeDocument/2006/relationships/hyperlink" Target="https://www.dof.gob.mx/nota_detalle.php?codigo=5590914&amp;fecha=31/03/2020" TargetMode="External"/><Relationship Id="rId2" Type="http://schemas.openxmlformats.org/officeDocument/2006/relationships/hyperlink" Target="https://www.coneval.org.mx/coordinacion/entidades/Paginas/Acciones_Estatales_COVID.aspx" TargetMode="External"/><Relationship Id="rId16" Type="http://schemas.openxmlformats.org/officeDocument/2006/relationships/hyperlink" Target="http://repositorio.veracruz.gob.mx/desarrollosocial/wp-content/uploads/sites/8/2020/07/Informe-PP-115-SEDESOL.pdf" TargetMode="External"/><Relationship Id="rId20" Type="http://schemas.openxmlformats.org/officeDocument/2006/relationships/hyperlink" Target="http://repositorio.veracruz.gob.mx/desarrollosocial/wp-content/uploads/sites/8/2020/11/I.A.E.470.Y-Igualdad-de-G%C3%A9nero.pdf" TargetMode="External"/><Relationship Id="rId29" Type="http://schemas.openxmlformats.org/officeDocument/2006/relationships/hyperlink" Target="http://repositorio.veracruz.gob.mx/desarrollosocial/wp-content/uploads/sites/8/2019/01/Reglamento-Interior-de-la-Secretar%C3%ADa-de-Desarrollo-Social.pdf" TargetMode="External"/><Relationship Id="rId41" Type="http://schemas.openxmlformats.org/officeDocument/2006/relationships/hyperlink" Target="https://dof.gob.mx/nota_detalle.php?codigo=5585363&amp;fecha=31/01/2020" TargetMode="External"/><Relationship Id="rId1" Type="http://schemas.openxmlformats.org/officeDocument/2006/relationships/hyperlink" Target="http://www.veracruz.gob.mx/finanzas/wp-content/uploads/sites/2/2020/01/Gac2019-520-Lunes-30-TOMO-II-Ext.pdf" TargetMode="External"/><Relationship Id="rId6" Type="http://schemas.openxmlformats.org/officeDocument/2006/relationships/hyperlink" Target="http://repositorio.veracruz.gob.mx/desarrollosocial/wp-content/uploads/sites/8/2021/03/folio-00891320.pdf" TargetMode="External"/><Relationship Id="rId11" Type="http://schemas.openxmlformats.org/officeDocument/2006/relationships/hyperlink" Target="http://www.veracruz.gob.mx/desarrollosocial/wp-content/uploads/sites/12/2020/08/Capacitaci%C3%B3n-Lineamientos-FAIS-2020-principales-cambios-1.pdf" TargetMode="External"/><Relationship Id="rId24" Type="http://schemas.openxmlformats.org/officeDocument/2006/relationships/hyperlink" Target="http://repositorio.veracruz.gob.mx/trabajo/wp-content/uploads/sites/3/2020/07/A-DECRETO-GOBERNADOR-MEDIDAS-EXTRAORDINARIAS-07-DE-ABRIL.pdf" TargetMode="External"/><Relationship Id="rId32" Type="http://schemas.openxmlformats.org/officeDocument/2006/relationships/hyperlink" Target="http://repositorio.veracruz.gob.mx/desarrollosocial/wp-content/uploads/sites/8/2019/01/Manual-Espec%C3%ADfico-de-Organizaci%C3%B3n-de-la-Direcci%C3%B3n-Jur%C3%ADdica.pdf" TargetMode="External"/><Relationship Id="rId37" Type="http://schemas.openxmlformats.org/officeDocument/2006/relationships/hyperlink" Target="http://www.veracruz.gob.mx/desarrollosocial/wp-content/uploads/sites/12/2020/03/doc_gaceta-Programa-Mejoramiento-a-la-Vivienfa-2.pdf" TargetMode="External"/><Relationship Id="rId40" Type="http://schemas.openxmlformats.org/officeDocument/2006/relationships/hyperlink" Target="http://repositorio.veracruz.gob.mx/desarrollosocial/wp-content/uploads/sites/8/2021/03/Files_2058122_ACT-ODG-SE-10-05-05-2020-1.pdf" TargetMode="External"/><Relationship Id="rId45" Type="http://schemas.openxmlformats.org/officeDocument/2006/relationships/hyperlink" Target="http://www.veracruz.gob.mx/desarrollosocial/fise/" TargetMode="External"/><Relationship Id="rId5" Type="http://schemas.openxmlformats.org/officeDocument/2006/relationships/hyperlink" Target="http://repositorio.veracruz.gob.mx/desarrollosocial/wp-content/uploads/sites/8/2021/03/respuesta-folio-01407620.pdf" TargetMode="External"/><Relationship Id="rId15" Type="http://schemas.openxmlformats.org/officeDocument/2006/relationships/hyperlink" Target="https://www.elfinanciero.com.mx/opinion/david-colmenares-paramo/respuesta-a-la-crisis-innovacion-digital" TargetMode="External"/><Relationship Id="rId23" Type="http://schemas.openxmlformats.org/officeDocument/2006/relationships/hyperlink" Target="http://www.veracruz.gob.mx/trabajo/decretos-y-acuerdos-expedidos-por-el-gobierno-del-estado-de-veracruz-de-ignacio-de-la-llave-respecto-de-la-emergencia-sanitaria-generada-por-el-virus-sars-cov2-covid-19/" TargetMode="External"/><Relationship Id="rId28" Type="http://schemas.openxmlformats.org/officeDocument/2006/relationships/hyperlink" Target="http://www.veracruz.gob.mx/desarrollosocial/wp-content/uploads/sites/12/2021/03/PAE-FISE-2020-1a-reunion.pdf" TargetMode="External"/><Relationship Id="rId36" Type="http://schemas.openxmlformats.org/officeDocument/2006/relationships/hyperlink" Target="http://repositorio.veracruz.gob.mx/desarrollosocial/wp-content/uploads/sites/8/2018/11/Manual-espec%C3%ADfico-procedimientos-FISE-SEDESOL-23jul18.pdf" TargetMode="External"/><Relationship Id="rId49" Type="http://schemas.openxmlformats.org/officeDocument/2006/relationships/printerSettings" Target="../printerSettings/printerSettings10.bin"/><Relationship Id="rId10" Type="http://schemas.openxmlformats.org/officeDocument/2006/relationships/hyperlink" Target="http://www.veracruz.gob.mx/desarrollosocial/wp-content/uploads/sites/12/2020/08/Capacitaci%C3%B3n-Lineamientos-FAIS-2020-aspectos-b%C3%A1sicos-1.pdf" TargetMode="External"/><Relationship Id="rId19" Type="http://schemas.openxmlformats.org/officeDocument/2006/relationships/hyperlink" Target="http://repositorio.veracruz.gob.mx/desarrollosocial/wp-content/uploads/sites/8/2020/08/I.A.E.470.Y-Igualdad-de-G%C3%A9nero.pdf" TargetMode="External"/><Relationship Id="rId31" Type="http://schemas.openxmlformats.org/officeDocument/2006/relationships/hyperlink" Target="http://repositorio.veracruz.gob.mx/desarrollosocial/wp-content/uploads/sites/8/2019/06/Manual-General-de-Organizaci%C3%B3n-de-la-SEDESOL-2019.pdf" TargetMode="External"/><Relationship Id="rId44" Type="http://schemas.openxmlformats.org/officeDocument/2006/relationships/hyperlink" Target="http://www.veracruz.gob.mx/desarrollosocial/micrositio_fais/" TargetMode="External"/><Relationship Id="rId4" Type="http://schemas.openxmlformats.org/officeDocument/2006/relationships/hyperlink" Target="http://repositorio.veracruz.gob.mx/desarrollosocial/wp-content/uploads/sites/8/2021/03/respuesta-folio-01461220.pdf" TargetMode="External"/><Relationship Id="rId9" Type="http://schemas.openxmlformats.org/officeDocument/2006/relationships/hyperlink" Target="http://www.veracruz.gob.mx/desarrollosocial/wp-content/uploads/sites/12/2020/08/Capacitacion-FAIS-2020-Videoconferencia-jul2020-1-1.pdf" TargetMode="External"/><Relationship Id="rId14" Type="http://schemas.openxmlformats.org/officeDocument/2006/relationships/hyperlink" Target="https://www.asf.gob.mx/uploads/29_Elaboracion_del_Programa_Anual_de_Auditorias/PAAF_CP_2020_Por_Entidad_Fiscalizada_08-02-21.pdf" TargetMode="External"/><Relationship Id="rId22" Type="http://schemas.openxmlformats.org/officeDocument/2006/relationships/hyperlink" Target="http://repositorio.veracruz.gob.mx/desarrollosocial/wp-content/uploads/sites/8/2020/05/I.A.ER_.470.Y-Igualdad-de-G%C3%A9nero.pdf" TargetMode="External"/><Relationship Id="rId27" Type="http://schemas.openxmlformats.org/officeDocument/2006/relationships/hyperlink" Target="http://www.veracruz.gob.mx/desarrollosocial/wp-content/uploads/sites/12/2021/03/MINUTA-LISTA-Y-ENLACES-PAE-2020.pdf" TargetMode="External"/><Relationship Id="rId30" Type="http://schemas.openxmlformats.org/officeDocument/2006/relationships/hyperlink" Target="http://repositorio.veracruz.gob.mx/desarrollosocial/wp-content/uploads/sites/8/2019/01/Reglamento-Interior-de-la-Secretar%C3%ADa-de-Desarrollo-Social.pdf" TargetMode="External"/><Relationship Id="rId35" Type="http://schemas.openxmlformats.org/officeDocument/2006/relationships/hyperlink" Target="http://www.veracruz.gob.mx/desarrollosocial/wp-content/uploads/sites/12/2018/11/M.O.-Direccion-General-de-Mejoramiento-2018.pdf" TargetMode="External"/><Relationship Id="rId43" Type="http://schemas.openxmlformats.org/officeDocument/2006/relationships/hyperlink" Target="http://repositorio.veracruz.gob.mx/desarrollosocial/wp-content/uploads/sites/8/2019/09/Programa-Sectorial-de-Desarrollo-Social-del-Estado-de-Veracruz-2019-2024.pdf" TargetMode="External"/><Relationship Id="rId48" Type="http://schemas.openxmlformats.org/officeDocument/2006/relationships/hyperlink" Target="http://repositorio.veracruz.gob.mx/desarrollosocial/wp-content/uploads/sites/8/2020/05/I.E.K.141.S-Mejoramiento-de-la-Vivienda.pdf-2020.pdf" TargetMode="External"/><Relationship Id="rId8" Type="http://schemas.openxmlformats.org/officeDocument/2006/relationships/hyperlink" Target="http://www.veracruz.gob.mx/finanzas/wp-content/uploads/sites/2/2020/01/Gac2019-520-Lunes-30-TOMO-II-Ext.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H1074"/>
  <sheetViews>
    <sheetView tabSelected="1" topLeftCell="A45" zoomScaleNormal="100" workbookViewId="0">
      <selection activeCell="G51" sqref="G51"/>
    </sheetView>
  </sheetViews>
  <sheetFormatPr baseColWidth="10" defaultColWidth="12.625" defaultRowHeight="15" customHeight="1"/>
  <cols>
    <col min="1" max="4" width="10.25" style="123" customWidth="1"/>
    <col min="5" max="5" width="1.625" style="123" customWidth="1"/>
    <col min="6" max="6" width="132.75" style="123" customWidth="1"/>
    <col min="7" max="7" width="57.125" style="123" customWidth="1"/>
    <col min="8" max="8" width="23.5" style="123" customWidth="1"/>
    <col min="9" max="23" width="9.375" style="123" customWidth="1"/>
    <col min="24" max="16384" width="12.625" style="123"/>
  </cols>
  <sheetData>
    <row r="1" spans="1:7" ht="14.25"/>
    <row r="2" spans="1:7" ht="14.25"/>
    <row r="3" spans="1:7" ht="14.25"/>
    <row r="4" spans="1:7" ht="14.25"/>
    <row r="5" spans="1:7" ht="14.25"/>
    <row r="6" spans="1:7" ht="24.75" customHeight="1"/>
    <row r="7" spans="1:7" ht="34.5" customHeight="1">
      <c r="A7" s="272" t="s">
        <v>0</v>
      </c>
      <c r="B7" s="268"/>
      <c r="C7" s="268"/>
      <c r="D7" s="268"/>
      <c r="E7" s="268"/>
      <c r="F7" s="268"/>
      <c r="G7" s="268"/>
    </row>
    <row r="8" spans="1:7" ht="14.25">
      <c r="A8" s="2"/>
      <c r="B8" s="2"/>
      <c r="C8" s="2"/>
      <c r="D8" s="2"/>
      <c r="E8" s="2"/>
      <c r="F8" s="2"/>
      <c r="G8" s="2"/>
    </row>
    <row r="9" spans="1:7" ht="14.25">
      <c r="A9" s="267" t="s">
        <v>1</v>
      </c>
      <c r="B9" s="268"/>
      <c r="C9" s="268"/>
      <c r="D9" s="268"/>
      <c r="E9" s="268"/>
      <c r="F9" s="268"/>
      <c r="G9" s="268"/>
    </row>
    <row r="10" spans="1:7" ht="14.25">
      <c r="A10" s="267" t="s">
        <v>2</v>
      </c>
      <c r="B10" s="268"/>
      <c r="C10" s="268"/>
      <c r="D10" s="268"/>
      <c r="E10" s="268"/>
      <c r="F10" s="268"/>
      <c r="G10" s="268"/>
    </row>
    <row r="11" spans="1:7" ht="14.25">
      <c r="A11" s="267" t="s">
        <v>3</v>
      </c>
      <c r="B11" s="268"/>
      <c r="C11" s="268"/>
      <c r="D11" s="268"/>
      <c r="E11" s="268"/>
      <c r="F11" s="268"/>
      <c r="G11" s="268"/>
    </row>
    <row r="12" spans="1:7" ht="14.25">
      <c r="A12" s="267" t="s">
        <v>4</v>
      </c>
      <c r="B12" s="268"/>
      <c r="C12" s="268"/>
      <c r="D12" s="268"/>
      <c r="E12" s="268"/>
      <c r="F12" s="268"/>
      <c r="G12" s="268"/>
    </row>
    <row r="13" spans="1:7" ht="14.25">
      <c r="A13" s="267" t="s">
        <v>5</v>
      </c>
      <c r="B13" s="268"/>
      <c r="C13" s="268"/>
      <c r="D13" s="268"/>
      <c r="E13" s="268"/>
      <c r="F13" s="268"/>
      <c r="G13" s="268"/>
    </row>
    <row r="14" spans="1:7" ht="14.25">
      <c r="A14" s="267" t="s">
        <v>2840</v>
      </c>
      <c r="B14" s="268"/>
      <c r="C14" s="268"/>
      <c r="D14" s="268"/>
      <c r="E14" s="268"/>
      <c r="F14" s="268"/>
      <c r="G14" s="268"/>
    </row>
    <row r="15" spans="1:7" ht="14.25">
      <c r="A15" s="269"/>
      <c r="B15" s="268"/>
      <c r="C15" s="268"/>
      <c r="D15" s="268"/>
      <c r="E15" s="268"/>
      <c r="F15" s="268"/>
      <c r="G15" s="268"/>
    </row>
    <row r="16" spans="1:7" ht="97.5" customHeight="1">
      <c r="A16" s="270" t="s">
        <v>2760</v>
      </c>
      <c r="B16" s="263"/>
      <c r="C16" s="263"/>
      <c r="D16" s="263"/>
      <c r="E16" s="263"/>
      <c r="F16" s="263"/>
      <c r="G16" s="264"/>
    </row>
    <row r="17" spans="1:7" ht="14.25">
      <c r="A17" s="2"/>
      <c r="B17" s="2"/>
      <c r="C17" s="2"/>
      <c r="D17" s="2"/>
      <c r="E17" s="2"/>
      <c r="F17" s="2"/>
      <c r="G17" s="2"/>
    </row>
    <row r="18" spans="1:7" ht="27.75" customHeight="1">
      <c r="A18" s="271" t="s">
        <v>6</v>
      </c>
      <c r="B18" s="263"/>
      <c r="C18" s="263"/>
      <c r="D18" s="264"/>
      <c r="E18" s="173"/>
      <c r="F18" s="174" t="s">
        <v>7</v>
      </c>
      <c r="G18" s="125" t="s">
        <v>8</v>
      </c>
    </row>
    <row r="19" spans="1:7" ht="14.25">
      <c r="A19" s="2"/>
      <c r="B19" s="2"/>
      <c r="C19" s="2"/>
      <c r="D19" s="2"/>
      <c r="E19" s="2"/>
      <c r="F19" s="2"/>
      <c r="G19" s="2"/>
    </row>
    <row r="20" spans="1:7" ht="21" customHeight="1">
      <c r="A20" s="262" t="s">
        <v>9</v>
      </c>
      <c r="B20" s="263"/>
      <c r="C20" s="263"/>
      <c r="D20" s="263"/>
      <c r="E20" s="263"/>
      <c r="F20" s="263"/>
      <c r="G20" s="264"/>
    </row>
    <row r="21" spans="1:7" ht="15.75" customHeight="1">
      <c r="A21" s="2"/>
      <c r="B21" s="2"/>
      <c r="C21" s="2"/>
      <c r="D21" s="2"/>
      <c r="E21" s="2"/>
      <c r="F21" s="2"/>
      <c r="G21" s="2"/>
    </row>
    <row r="22" spans="1:7" ht="44.25" customHeight="1">
      <c r="A22" s="266" t="s">
        <v>10</v>
      </c>
      <c r="B22" s="266"/>
      <c r="C22" s="266"/>
      <c r="D22" s="266"/>
      <c r="E22" s="175"/>
      <c r="F22" s="265" t="s">
        <v>2761</v>
      </c>
      <c r="G22" s="111" t="s">
        <v>2618</v>
      </c>
    </row>
    <row r="23" spans="1:7" ht="44.25" customHeight="1">
      <c r="A23" s="266"/>
      <c r="B23" s="266"/>
      <c r="C23" s="266"/>
      <c r="D23" s="266"/>
      <c r="E23" s="175"/>
      <c r="F23" s="265"/>
      <c r="G23" s="51" t="s">
        <v>2615</v>
      </c>
    </row>
    <row r="24" spans="1:7" ht="44.25" customHeight="1">
      <c r="A24" s="266"/>
      <c r="B24" s="266"/>
      <c r="C24" s="266"/>
      <c r="D24" s="266"/>
      <c r="E24" s="175"/>
      <c r="F24" s="265"/>
      <c r="G24" s="51" t="s">
        <v>2616</v>
      </c>
    </row>
    <row r="25" spans="1:7" ht="44.25" customHeight="1">
      <c r="A25" s="266"/>
      <c r="B25" s="266"/>
      <c r="C25" s="266"/>
      <c r="D25" s="266"/>
      <c r="E25" s="175"/>
      <c r="F25" s="265"/>
      <c r="G25" s="51" t="s">
        <v>2617</v>
      </c>
    </row>
    <row r="26" spans="1:7" ht="44.25" customHeight="1">
      <c r="A26" s="266"/>
      <c r="B26" s="266"/>
      <c r="C26" s="266"/>
      <c r="D26" s="266"/>
      <c r="E26" s="175"/>
      <c r="F26" s="265"/>
      <c r="G26" s="52" t="s">
        <v>2619</v>
      </c>
    </row>
    <row r="27" spans="1:7" ht="15.75" customHeight="1">
      <c r="A27" s="176"/>
      <c r="B27" s="176"/>
      <c r="C27" s="176"/>
      <c r="D27" s="176"/>
      <c r="E27" s="175"/>
      <c r="F27" s="218"/>
      <c r="G27" s="42"/>
    </row>
    <row r="28" spans="1:7" ht="127.5" customHeight="1">
      <c r="A28" s="242" t="s">
        <v>11</v>
      </c>
      <c r="B28" s="243"/>
      <c r="C28" s="243"/>
      <c r="D28" s="244"/>
      <c r="E28" s="175"/>
      <c r="F28" s="219" t="s">
        <v>12</v>
      </c>
      <c r="G28" s="118" t="s">
        <v>2726</v>
      </c>
    </row>
    <row r="29" spans="1:7" ht="15.75" customHeight="1">
      <c r="A29" s="176"/>
      <c r="B29" s="176"/>
      <c r="C29" s="176"/>
      <c r="D29" s="176"/>
      <c r="E29" s="175"/>
      <c r="F29" s="220"/>
      <c r="G29" s="177"/>
    </row>
    <row r="30" spans="1:7" ht="33.75" customHeight="1">
      <c r="A30" s="266" t="s">
        <v>13</v>
      </c>
      <c r="B30" s="266"/>
      <c r="C30" s="266"/>
      <c r="D30" s="266"/>
      <c r="E30" s="175"/>
      <c r="F30" s="265" t="s">
        <v>14</v>
      </c>
      <c r="G30" s="111" t="s">
        <v>2621</v>
      </c>
    </row>
    <row r="31" spans="1:7" ht="34.5">
      <c r="A31" s="266"/>
      <c r="B31" s="266"/>
      <c r="C31" s="266"/>
      <c r="D31" s="266"/>
      <c r="E31" s="175"/>
      <c r="F31" s="265"/>
      <c r="G31" s="51" t="s">
        <v>2622</v>
      </c>
    </row>
    <row r="32" spans="1:7" ht="90.75">
      <c r="A32" s="266"/>
      <c r="B32" s="266"/>
      <c r="C32" s="266"/>
      <c r="D32" s="266"/>
      <c r="E32" s="175"/>
      <c r="F32" s="265"/>
      <c r="G32" s="51" t="s">
        <v>2623</v>
      </c>
    </row>
    <row r="33" spans="1:7" ht="23.25">
      <c r="A33" s="266"/>
      <c r="B33" s="266"/>
      <c r="C33" s="266"/>
      <c r="D33" s="266"/>
      <c r="E33" s="175"/>
      <c r="F33" s="265"/>
      <c r="G33" s="51" t="s">
        <v>2624</v>
      </c>
    </row>
    <row r="34" spans="1:7" ht="45.75">
      <c r="A34" s="266"/>
      <c r="B34" s="266"/>
      <c r="C34" s="266"/>
      <c r="D34" s="266"/>
      <c r="E34" s="175"/>
      <c r="F34" s="265"/>
      <c r="G34" s="51" t="s">
        <v>2625</v>
      </c>
    </row>
    <row r="35" spans="1:7" ht="14.25">
      <c r="A35" s="266"/>
      <c r="B35" s="266"/>
      <c r="C35" s="266"/>
      <c r="D35" s="266"/>
      <c r="E35" s="175"/>
      <c r="F35" s="265"/>
      <c r="G35" s="52" t="s">
        <v>2620</v>
      </c>
    </row>
    <row r="36" spans="1:7" ht="15.75" customHeight="1">
      <c r="A36" s="178"/>
      <c r="B36" s="179"/>
      <c r="C36" s="179"/>
      <c r="D36" s="179"/>
      <c r="E36" s="175"/>
      <c r="F36" s="221"/>
      <c r="G36" s="43"/>
    </row>
    <row r="37" spans="1:7" ht="32.25" customHeight="1">
      <c r="A37" s="248" t="s">
        <v>15</v>
      </c>
      <c r="B37" s="249"/>
      <c r="C37" s="249"/>
      <c r="D37" s="250"/>
      <c r="E37" s="175"/>
      <c r="F37" s="245" t="s">
        <v>2643</v>
      </c>
      <c r="G37" s="111" t="s">
        <v>2618</v>
      </c>
    </row>
    <row r="38" spans="1:7" ht="57">
      <c r="A38" s="251"/>
      <c r="B38" s="252"/>
      <c r="C38" s="252"/>
      <c r="D38" s="253"/>
      <c r="E38" s="175"/>
      <c r="F38" s="246"/>
      <c r="G38" s="51" t="s">
        <v>2615</v>
      </c>
    </row>
    <row r="39" spans="1:7" ht="45">
      <c r="A39" s="251"/>
      <c r="B39" s="252"/>
      <c r="C39" s="252"/>
      <c r="D39" s="253"/>
      <c r="E39" s="175"/>
      <c r="F39" s="246"/>
      <c r="G39" s="95" t="s">
        <v>2626</v>
      </c>
    </row>
    <row r="40" spans="1:7" ht="45">
      <c r="A40" s="251"/>
      <c r="B40" s="252"/>
      <c r="C40" s="252"/>
      <c r="D40" s="253"/>
      <c r="E40" s="175"/>
      <c r="F40" s="246"/>
      <c r="G40" s="95" t="s">
        <v>2627</v>
      </c>
    </row>
    <row r="41" spans="1:7" ht="45">
      <c r="A41" s="251"/>
      <c r="B41" s="252"/>
      <c r="C41" s="252"/>
      <c r="D41" s="253"/>
      <c r="E41" s="175"/>
      <c r="F41" s="246"/>
      <c r="G41" s="95" t="s">
        <v>2628</v>
      </c>
    </row>
    <row r="42" spans="1:7" ht="34.5">
      <c r="A42" s="251"/>
      <c r="B42" s="252"/>
      <c r="C42" s="252"/>
      <c r="D42" s="253"/>
      <c r="E42" s="175"/>
      <c r="F42" s="246"/>
      <c r="G42" s="51" t="s">
        <v>2622</v>
      </c>
    </row>
    <row r="43" spans="1:7" ht="33.75">
      <c r="A43" s="251"/>
      <c r="B43" s="252"/>
      <c r="C43" s="252"/>
      <c r="D43" s="253"/>
      <c r="E43" s="175"/>
      <c r="F43" s="246"/>
      <c r="G43" s="95" t="s">
        <v>2629</v>
      </c>
    </row>
    <row r="44" spans="1:7" ht="34.5">
      <c r="A44" s="251"/>
      <c r="B44" s="252"/>
      <c r="C44" s="252"/>
      <c r="D44" s="253"/>
      <c r="E44" s="175"/>
      <c r="F44" s="246"/>
      <c r="G44" s="51" t="s">
        <v>2616</v>
      </c>
    </row>
    <row r="45" spans="1:7" ht="34.5">
      <c r="A45" s="251"/>
      <c r="B45" s="252"/>
      <c r="C45" s="252"/>
      <c r="D45" s="253"/>
      <c r="E45" s="175"/>
      <c r="F45" s="246"/>
      <c r="G45" s="51" t="s">
        <v>2617</v>
      </c>
    </row>
    <row r="46" spans="1:7" ht="33.75">
      <c r="A46" s="251"/>
      <c r="B46" s="252"/>
      <c r="C46" s="252"/>
      <c r="D46" s="253"/>
      <c r="E46" s="175"/>
      <c r="F46" s="246"/>
      <c r="G46" s="95" t="s">
        <v>2630</v>
      </c>
    </row>
    <row r="47" spans="1:7" ht="22.5">
      <c r="A47" s="254"/>
      <c r="B47" s="255"/>
      <c r="C47" s="255"/>
      <c r="D47" s="256"/>
      <c r="E47" s="175"/>
      <c r="F47" s="247"/>
      <c r="G47" s="107" t="s">
        <v>2642</v>
      </c>
    </row>
    <row r="48" spans="1:7" ht="15.75" customHeight="1">
      <c r="A48" s="260"/>
      <c r="B48" s="261"/>
      <c r="C48" s="261"/>
      <c r="D48" s="261"/>
      <c r="E48" s="175"/>
      <c r="F48" s="221"/>
      <c r="G48" s="180"/>
    </row>
    <row r="49" spans="1:7" ht="63.75" customHeight="1">
      <c r="A49" s="248" t="s">
        <v>16</v>
      </c>
      <c r="B49" s="249"/>
      <c r="C49" s="249"/>
      <c r="D49" s="250"/>
      <c r="E49" s="175"/>
      <c r="F49" s="245" t="s">
        <v>17</v>
      </c>
      <c r="G49" s="181" t="s">
        <v>2632</v>
      </c>
    </row>
    <row r="50" spans="1:7" ht="54.75" customHeight="1">
      <c r="A50" s="251"/>
      <c r="B50" s="252"/>
      <c r="C50" s="252"/>
      <c r="D50" s="253"/>
      <c r="E50" s="175"/>
      <c r="F50" s="246"/>
      <c r="G50" s="182" t="s">
        <v>2633</v>
      </c>
    </row>
    <row r="51" spans="1:7" ht="54.75" customHeight="1">
      <c r="A51" s="251"/>
      <c r="B51" s="252"/>
      <c r="C51" s="252"/>
      <c r="D51" s="253"/>
      <c r="E51" s="175"/>
      <c r="F51" s="246"/>
      <c r="G51" s="182" t="s">
        <v>2634</v>
      </c>
    </row>
    <row r="52" spans="1:7" ht="67.5">
      <c r="A52" s="254"/>
      <c r="B52" s="255"/>
      <c r="C52" s="255"/>
      <c r="D52" s="256"/>
      <c r="E52" s="175"/>
      <c r="F52" s="247"/>
      <c r="G52" s="183" t="s">
        <v>2631</v>
      </c>
    </row>
    <row r="53" spans="1:7" ht="15.75" customHeight="1">
      <c r="A53" s="184"/>
      <c r="B53" s="184"/>
      <c r="C53" s="184"/>
      <c r="D53" s="184"/>
      <c r="E53" s="184"/>
      <c r="F53" s="222"/>
      <c r="G53" s="184"/>
    </row>
    <row r="54" spans="1:7" ht="21" customHeight="1">
      <c r="A54" s="242" t="s">
        <v>18</v>
      </c>
      <c r="B54" s="243"/>
      <c r="C54" s="243"/>
      <c r="D54" s="243"/>
      <c r="E54" s="243"/>
      <c r="F54" s="243"/>
      <c r="G54" s="244"/>
    </row>
    <row r="55" spans="1:7" ht="15.75" customHeight="1">
      <c r="A55" s="184"/>
      <c r="B55" s="184"/>
      <c r="C55" s="184"/>
      <c r="D55" s="184"/>
      <c r="E55" s="184"/>
      <c r="F55" s="184"/>
      <c r="G55" s="184"/>
    </row>
    <row r="56" spans="1:7" ht="41.25" customHeight="1">
      <c r="A56" s="248" t="s">
        <v>19</v>
      </c>
      <c r="B56" s="249"/>
      <c r="C56" s="249"/>
      <c r="D56" s="250"/>
      <c r="E56" s="175"/>
      <c r="F56" s="257" t="s">
        <v>2612</v>
      </c>
      <c r="G56" s="94" t="s">
        <v>2635</v>
      </c>
    </row>
    <row r="57" spans="1:7" ht="41.25" customHeight="1">
      <c r="A57" s="251"/>
      <c r="B57" s="252"/>
      <c r="C57" s="252"/>
      <c r="D57" s="253"/>
      <c r="E57" s="175"/>
      <c r="F57" s="258"/>
      <c r="G57" s="95" t="s">
        <v>2636</v>
      </c>
    </row>
    <row r="58" spans="1:7" ht="41.25" customHeight="1">
      <c r="A58" s="251"/>
      <c r="B58" s="252"/>
      <c r="C58" s="252"/>
      <c r="D58" s="253"/>
      <c r="E58" s="175"/>
      <c r="F58" s="258"/>
      <c r="G58" s="95" t="s">
        <v>2637</v>
      </c>
    </row>
    <row r="59" spans="1:7" ht="41.25" customHeight="1">
      <c r="A59" s="251"/>
      <c r="B59" s="252"/>
      <c r="C59" s="252"/>
      <c r="D59" s="253"/>
      <c r="E59" s="175"/>
      <c r="F59" s="258"/>
      <c r="G59" s="95" t="s">
        <v>2638</v>
      </c>
    </row>
    <row r="60" spans="1:7" ht="41.25" customHeight="1">
      <c r="A60" s="251"/>
      <c r="B60" s="252"/>
      <c r="C60" s="252"/>
      <c r="D60" s="253"/>
      <c r="E60" s="175"/>
      <c r="F60" s="258"/>
      <c r="G60" s="95" t="s">
        <v>2639</v>
      </c>
    </row>
    <row r="61" spans="1:7" ht="41.25" customHeight="1">
      <c r="A61" s="251"/>
      <c r="B61" s="252"/>
      <c r="C61" s="252"/>
      <c r="D61" s="253"/>
      <c r="E61" s="175"/>
      <c r="F61" s="258"/>
      <c r="G61" s="95" t="s">
        <v>2640</v>
      </c>
    </row>
    <row r="62" spans="1:7" ht="41.25" customHeight="1">
      <c r="A62" s="254"/>
      <c r="B62" s="255"/>
      <c r="C62" s="255"/>
      <c r="D62" s="256"/>
      <c r="E62" s="175"/>
      <c r="F62" s="259"/>
      <c r="G62" s="107" t="s">
        <v>2641</v>
      </c>
    </row>
    <row r="63" spans="1:7" ht="15.75" customHeight="1">
      <c r="A63" s="185"/>
      <c r="B63" s="185"/>
      <c r="C63" s="185"/>
      <c r="D63" s="185"/>
      <c r="E63" s="184"/>
      <c r="F63" s="221"/>
      <c r="G63" s="180"/>
    </row>
    <row r="64" spans="1:7" ht="69" customHeight="1">
      <c r="A64" s="242" t="s">
        <v>20</v>
      </c>
      <c r="B64" s="243"/>
      <c r="C64" s="243"/>
      <c r="D64" s="244"/>
      <c r="E64" s="175"/>
      <c r="F64" s="219" t="s">
        <v>21</v>
      </c>
      <c r="G64" s="119" t="s">
        <v>2727</v>
      </c>
    </row>
    <row r="65" spans="1:7" ht="15.75" customHeight="1">
      <c r="A65" s="242"/>
      <c r="B65" s="243"/>
      <c r="C65" s="243"/>
      <c r="D65" s="243"/>
      <c r="E65" s="184"/>
      <c r="F65" s="222"/>
      <c r="G65" s="184"/>
    </row>
    <row r="66" spans="1:7" ht="57.75" customHeight="1">
      <c r="A66" s="242" t="s">
        <v>22</v>
      </c>
      <c r="B66" s="243"/>
      <c r="C66" s="243"/>
      <c r="D66" s="244"/>
      <c r="E66" s="175"/>
      <c r="F66" s="219" t="s">
        <v>23</v>
      </c>
      <c r="G66" s="119" t="s">
        <v>28</v>
      </c>
    </row>
    <row r="67" spans="1:7" ht="15.75" customHeight="1">
      <c r="A67" s="242"/>
      <c r="B67" s="243"/>
      <c r="C67" s="243"/>
      <c r="D67" s="243"/>
      <c r="E67" s="184"/>
      <c r="F67" s="222"/>
      <c r="G67" s="184"/>
    </row>
    <row r="68" spans="1:7" ht="62.25" customHeight="1">
      <c r="A68" s="242" t="s">
        <v>24</v>
      </c>
      <c r="B68" s="243"/>
      <c r="C68" s="243"/>
      <c r="D68" s="244"/>
      <c r="E68" s="175"/>
      <c r="F68" s="223" t="s">
        <v>25</v>
      </c>
      <c r="G68" s="119" t="s">
        <v>2727</v>
      </c>
    </row>
    <row r="69" spans="1:7" ht="15.75" customHeight="1">
      <c r="A69" s="242"/>
      <c r="B69" s="243"/>
      <c r="C69" s="243"/>
      <c r="D69" s="243"/>
      <c r="E69" s="184"/>
      <c r="F69" s="224"/>
      <c r="G69" s="186"/>
    </row>
    <row r="70" spans="1:7" ht="249" customHeight="1">
      <c r="A70" s="242" t="s">
        <v>26</v>
      </c>
      <c r="B70" s="243"/>
      <c r="C70" s="243"/>
      <c r="D70" s="244"/>
      <c r="E70" s="187"/>
      <c r="F70" s="225" t="s">
        <v>27</v>
      </c>
      <c r="G70" s="119" t="s">
        <v>28</v>
      </c>
    </row>
    <row r="71" spans="1:7" ht="15.75" customHeight="1">
      <c r="A71" s="188"/>
      <c r="B71" s="188"/>
      <c r="C71" s="188"/>
      <c r="D71" s="188"/>
      <c r="E71" s="188"/>
      <c r="F71" s="189"/>
      <c r="G71" s="189"/>
    </row>
    <row r="72" spans="1:7" ht="21" customHeight="1">
      <c r="A72" s="242" t="s">
        <v>29</v>
      </c>
      <c r="B72" s="243"/>
      <c r="C72" s="243"/>
      <c r="D72" s="243"/>
      <c r="E72" s="243"/>
      <c r="F72" s="243"/>
      <c r="G72" s="244"/>
    </row>
    <row r="73" spans="1:7" ht="15.75" customHeight="1">
      <c r="A73" s="188"/>
      <c r="B73" s="188"/>
      <c r="C73" s="188"/>
      <c r="D73" s="188"/>
      <c r="E73" s="188"/>
      <c r="F73" s="188"/>
      <c r="G73" s="188"/>
    </row>
    <row r="74" spans="1:7" ht="25.5" customHeight="1">
      <c r="A74" s="248" t="s">
        <v>30</v>
      </c>
      <c r="B74" s="249"/>
      <c r="C74" s="249"/>
      <c r="D74" s="250"/>
      <c r="E74" s="187"/>
      <c r="F74" s="245" t="s">
        <v>31</v>
      </c>
      <c r="G74" s="94" t="s">
        <v>2632</v>
      </c>
    </row>
    <row r="75" spans="1:7" ht="25.5" customHeight="1">
      <c r="A75" s="251"/>
      <c r="B75" s="252"/>
      <c r="C75" s="252"/>
      <c r="D75" s="253"/>
      <c r="E75" s="187"/>
      <c r="F75" s="246"/>
      <c r="G75" s="95" t="s">
        <v>2633</v>
      </c>
    </row>
    <row r="76" spans="1:7" ht="25.5" customHeight="1">
      <c r="A76" s="251"/>
      <c r="B76" s="252"/>
      <c r="C76" s="252"/>
      <c r="D76" s="253"/>
      <c r="E76" s="187"/>
      <c r="F76" s="246"/>
      <c r="G76" s="51" t="s">
        <v>2645</v>
      </c>
    </row>
    <row r="77" spans="1:7" ht="25.5" customHeight="1">
      <c r="A77" s="251"/>
      <c r="B77" s="252"/>
      <c r="C77" s="252"/>
      <c r="D77" s="253"/>
      <c r="E77" s="187"/>
      <c r="F77" s="246"/>
      <c r="G77" s="51" t="s">
        <v>2615</v>
      </c>
    </row>
    <row r="78" spans="1:7" ht="25.5" customHeight="1">
      <c r="A78" s="251"/>
      <c r="B78" s="252"/>
      <c r="C78" s="252"/>
      <c r="D78" s="253"/>
      <c r="E78" s="187"/>
      <c r="F78" s="246"/>
      <c r="G78" s="95" t="s">
        <v>2628</v>
      </c>
    </row>
    <row r="79" spans="1:7" ht="25.5" customHeight="1">
      <c r="A79" s="251"/>
      <c r="B79" s="252"/>
      <c r="C79" s="252"/>
      <c r="D79" s="253"/>
      <c r="E79" s="187"/>
      <c r="F79" s="246"/>
      <c r="G79" s="95" t="s">
        <v>2644</v>
      </c>
    </row>
    <row r="80" spans="1:7" ht="25.5" customHeight="1">
      <c r="A80" s="254"/>
      <c r="B80" s="255"/>
      <c r="C80" s="255"/>
      <c r="D80" s="256"/>
      <c r="E80" s="187"/>
      <c r="F80" s="247"/>
      <c r="G80" s="107" t="s">
        <v>2642</v>
      </c>
    </row>
    <row r="81" spans="1:8" ht="15.75" customHeight="1">
      <c r="A81" s="260"/>
      <c r="B81" s="261"/>
      <c r="C81" s="261"/>
      <c r="D81" s="261"/>
      <c r="E81" s="188"/>
      <c r="F81" s="226"/>
      <c r="G81" s="189"/>
    </row>
    <row r="82" spans="1:8" ht="48" customHeight="1">
      <c r="A82" s="248" t="s">
        <v>32</v>
      </c>
      <c r="B82" s="249"/>
      <c r="C82" s="249"/>
      <c r="D82" s="250"/>
      <c r="E82" s="187"/>
      <c r="F82" s="257" t="s">
        <v>2613</v>
      </c>
      <c r="G82" s="94" t="s">
        <v>2646</v>
      </c>
    </row>
    <row r="83" spans="1:8" ht="48" customHeight="1">
      <c r="A83" s="251"/>
      <c r="B83" s="252"/>
      <c r="C83" s="252"/>
      <c r="D83" s="253"/>
      <c r="E83" s="187"/>
      <c r="F83" s="258"/>
      <c r="G83" s="95" t="s">
        <v>2647</v>
      </c>
    </row>
    <row r="84" spans="1:8" ht="48" customHeight="1">
      <c r="A84" s="251"/>
      <c r="B84" s="252"/>
      <c r="C84" s="252"/>
      <c r="D84" s="253"/>
      <c r="E84" s="187"/>
      <c r="F84" s="258"/>
      <c r="G84" s="95" t="s">
        <v>2648</v>
      </c>
    </row>
    <row r="85" spans="1:8" ht="48" customHeight="1">
      <c r="A85" s="251"/>
      <c r="B85" s="252"/>
      <c r="C85" s="252"/>
      <c r="D85" s="253"/>
      <c r="E85" s="187"/>
      <c r="F85" s="258"/>
      <c r="G85" s="95" t="s">
        <v>2649</v>
      </c>
    </row>
    <row r="86" spans="1:8" ht="48" customHeight="1">
      <c r="A86" s="251"/>
      <c r="B86" s="252"/>
      <c r="C86" s="252"/>
      <c r="D86" s="253"/>
      <c r="E86" s="187"/>
      <c r="F86" s="258"/>
      <c r="G86" s="95" t="s">
        <v>2650</v>
      </c>
    </row>
    <row r="87" spans="1:8" ht="48" customHeight="1">
      <c r="A87" s="254"/>
      <c r="B87" s="255"/>
      <c r="C87" s="255"/>
      <c r="D87" s="256"/>
      <c r="E87" s="187"/>
      <c r="F87" s="259"/>
      <c r="G87" s="107" t="s">
        <v>2651</v>
      </c>
    </row>
    <row r="88" spans="1:8" ht="15.75" customHeight="1">
      <c r="A88" s="260"/>
      <c r="B88" s="261"/>
      <c r="C88" s="261"/>
      <c r="D88" s="261"/>
      <c r="E88" s="188"/>
      <c r="F88" s="226"/>
      <c r="G88" s="189"/>
    </row>
    <row r="89" spans="1:8" ht="27" customHeight="1">
      <c r="A89" s="248" t="s">
        <v>33</v>
      </c>
      <c r="B89" s="249"/>
      <c r="C89" s="249"/>
      <c r="D89" s="250"/>
      <c r="E89" s="187"/>
      <c r="F89" s="245" t="s">
        <v>34</v>
      </c>
      <c r="G89" s="94" t="s">
        <v>2632</v>
      </c>
      <c r="H89" s="48"/>
    </row>
    <row r="90" spans="1:8" ht="45">
      <c r="A90" s="251"/>
      <c r="B90" s="252"/>
      <c r="C90" s="252"/>
      <c r="D90" s="253"/>
      <c r="E90" s="187"/>
      <c r="F90" s="246"/>
      <c r="G90" s="95" t="s">
        <v>2633</v>
      </c>
    </row>
    <row r="91" spans="1:8" ht="57">
      <c r="A91" s="251"/>
      <c r="B91" s="252"/>
      <c r="C91" s="252"/>
      <c r="D91" s="253"/>
      <c r="E91" s="187"/>
      <c r="F91" s="246"/>
      <c r="G91" s="51" t="s">
        <v>2645</v>
      </c>
    </row>
    <row r="92" spans="1:8" ht="34.5">
      <c r="A92" s="251"/>
      <c r="B92" s="252"/>
      <c r="C92" s="252"/>
      <c r="D92" s="253"/>
      <c r="E92" s="187"/>
      <c r="F92" s="246"/>
      <c r="G92" s="51" t="s">
        <v>2617</v>
      </c>
    </row>
    <row r="93" spans="1:8" ht="45">
      <c r="A93" s="251"/>
      <c r="B93" s="252"/>
      <c r="C93" s="252"/>
      <c r="D93" s="253"/>
      <c r="E93" s="187"/>
      <c r="F93" s="246"/>
      <c r="G93" s="95" t="s">
        <v>2644</v>
      </c>
      <c r="H93" s="47"/>
    </row>
    <row r="94" spans="1:8" ht="34.5">
      <c r="A94" s="251"/>
      <c r="B94" s="252"/>
      <c r="C94" s="252"/>
      <c r="D94" s="253"/>
      <c r="E94" s="187"/>
      <c r="F94" s="246"/>
      <c r="G94" s="51" t="s">
        <v>2662</v>
      </c>
      <c r="H94" s="43"/>
    </row>
    <row r="95" spans="1:8" ht="34.5">
      <c r="A95" s="251"/>
      <c r="B95" s="252"/>
      <c r="C95" s="252"/>
      <c r="D95" s="253"/>
      <c r="E95" s="187"/>
      <c r="F95" s="246"/>
      <c r="G95" s="51" t="s">
        <v>2622</v>
      </c>
      <c r="H95" s="43"/>
    </row>
    <row r="96" spans="1:8" ht="23.25">
      <c r="A96" s="251"/>
      <c r="B96" s="252"/>
      <c r="C96" s="252"/>
      <c r="D96" s="253"/>
      <c r="E96" s="187"/>
      <c r="F96" s="246"/>
      <c r="G96" s="51" t="s">
        <v>2663</v>
      </c>
      <c r="H96" s="43"/>
    </row>
    <row r="97" spans="1:8" ht="14.25">
      <c r="A97" s="251"/>
      <c r="B97" s="252"/>
      <c r="C97" s="252"/>
      <c r="D97" s="253"/>
      <c r="E97" s="187"/>
      <c r="F97" s="246"/>
      <c r="G97" s="51" t="s">
        <v>2652</v>
      </c>
      <c r="H97" s="43"/>
    </row>
    <row r="98" spans="1:8" ht="14.25">
      <c r="A98" s="251"/>
      <c r="B98" s="252"/>
      <c r="C98" s="252"/>
      <c r="D98" s="253"/>
      <c r="E98" s="187"/>
      <c r="F98" s="246"/>
      <c r="G98" s="51" t="s">
        <v>2653</v>
      </c>
      <c r="H98" s="43"/>
    </row>
    <row r="99" spans="1:8" ht="45.75">
      <c r="A99" s="251"/>
      <c r="B99" s="252"/>
      <c r="C99" s="252"/>
      <c r="D99" s="253"/>
      <c r="E99" s="187"/>
      <c r="F99" s="246"/>
      <c r="G99" s="51" t="s">
        <v>2664</v>
      </c>
      <c r="H99" s="43"/>
    </row>
    <row r="100" spans="1:8" ht="56.25">
      <c r="A100" s="251"/>
      <c r="B100" s="252"/>
      <c r="C100" s="252"/>
      <c r="D100" s="253"/>
      <c r="E100" s="187"/>
      <c r="F100" s="246"/>
      <c r="G100" s="95" t="s">
        <v>2658</v>
      </c>
      <c r="H100" s="43"/>
    </row>
    <row r="101" spans="1:8" ht="45">
      <c r="A101" s="251"/>
      <c r="B101" s="252"/>
      <c r="C101" s="252"/>
      <c r="D101" s="253"/>
      <c r="E101" s="187"/>
      <c r="F101" s="246"/>
      <c r="G101" s="95" t="s">
        <v>2659</v>
      </c>
      <c r="H101" s="43"/>
    </row>
    <row r="102" spans="1:8" ht="45">
      <c r="A102" s="251"/>
      <c r="B102" s="252"/>
      <c r="C102" s="252"/>
      <c r="D102" s="253"/>
      <c r="E102" s="187"/>
      <c r="F102" s="246"/>
      <c r="G102" s="95" t="s">
        <v>2660</v>
      </c>
      <c r="H102" s="43"/>
    </row>
    <row r="103" spans="1:8" ht="45">
      <c r="A103" s="251"/>
      <c r="B103" s="252"/>
      <c r="C103" s="252"/>
      <c r="D103" s="253"/>
      <c r="E103" s="187"/>
      <c r="F103" s="246"/>
      <c r="G103" s="95" t="s">
        <v>2661</v>
      </c>
      <c r="H103" s="43"/>
    </row>
    <row r="104" spans="1:8" ht="45">
      <c r="A104" s="251"/>
      <c r="B104" s="252"/>
      <c r="C104" s="252"/>
      <c r="D104" s="253"/>
      <c r="E104" s="187"/>
      <c r="F104" s="246"/>
      <c r="G104" s="95" t="s">
        <v>2665</v>
      </c>
      <c r="H104" s="43"/>
    </row>
    <row r="105" spans="1:8" ht="22.5">
      <c r="A105" s="251"/>
      <c r="B105" s="252"/>
      <c r="C105" s="252"/>
      <c r="D105" s="253"/>
      <c r="E105" s="187"/>
      <c r="F105" s="246"/>
      <c r="G105" s="95" t="s">
        <v>2654</v>
      </c>
      <c r="H105" s="43"/>
    </row>
    <row r="106" spans="1:8" ht="33.75">
      <c r="A106" s="251"/>
      <c r="B106" s="252"/>
      <c r="C106" s="252"/>
      <c r="D106" s="253"/>
      <c r="E106" s="187"/>
      <c r="F106" s="246"/>
      <c r="G106" s="95" t="s">
        <v>2655</v>
      </c>
      <c r="H106" s="43"/>
    </row>
    <row r="107" spans="1:8" ht="33.75">
      <c r="A107" s="251"/>
      <c r="B107" s="252"/>
      <c r="C107" s="252"/>
      <c r="D107" s="253"/>
      <c r="E107" s="187"/>
      <c r="F107" s="246"/>
      <c r="G107" s="95" t="s">
        <v>2656</v>
      </c>
      <c r="H107" s="43"/>
    </row>
    <row r="108" spans="1:8" ht="34.5">
      <c r="A108" s="251"/>
      <c r="B108" s="252"/>
      <c r="C108" s="252"/>
      <c r="D108" s="253"/>
      <c r="E108" s="187"/>
      <c r="F108" s="246"/>
      <c r="G108" s="51" t="s">
        <v>2666</v>
      </c>
      <c r="H108" s="190"/>
    </row>
    <row r="109" spans="1:8" ht="33.75">
      <c r="A109" s="251"/>
      <c r="B109" s="252"/>
      <c r="C109" s="252"/>
      <c r="D109" s="253"/>
      <c r="E109" s="187"/>
      <c r="F109" s="246"/>
      <c r="G109" s="95" t="s">
        <v>2667</v>
      </c>
      <c r="H109" s="43"/>
    </row>
    <row r="110" spans="1:8" ht="33.75">
      <c r="A110" s="251"/>
      <c r="B110" s="252"/>
      <c r="C110" s="252"/>
      <c r="D110" s="253"/>
      <c r="E110" s="187"/>
      <c r="F110" s="246"/>
      <c r="G110" s="95" t="s">
        <v>2668</v>
      </c>
      <c r="H110" s="43"/>
    </row>
    <row r="111" spans="1:8" ht="22.5">
      <c r="A111" s="254"/>
      <c r="B111" s="255"/>
      <c r="C111" s="255"/>
      <c r="D111" s="256"/>
      <c r="E111" s="187"/>
      <c r="F111" s="247"/>
      <c r="G111" s="107" t="s">
        <v>2657</v>
      </c>
      <c r="H111" s="43"/>
    </row>
    <row r="112" spans="1:8" ht="15.75" customHeight="1">
      <c r="A112" s="188"/>
      <c r="B112" s="188"/>
      <c r="C112" s="188"/>
      <c r="D112" s="188"/>
      <c r="E112" s="188"/>
      <c r="F112" s="189"/>
      <c r="G112" s="189"/>
    </row>
    <row r="113" spans="1:7" ht="21" customHeight="1">
      <c r="A113" s="242" t="s">
        <v>35</v>
      </c>
      <c r="B113" s="243"/>
      <c r="C113" s="243"/>
      <c r="D113" s="243"/>
      <c r="E113" s="243"/>
      <c r="F113" s="243"/>
      <c r="G113" s="244"/>
    </row>
    <row r="114" spans="1:7" ht="15.75" customHeight="1">
      <c r="A114" s="188"/>
      <c r="B114" s="188"/>
      <c r="C114" s="188"/>
      <c r="D114" s="188"/>
      <c r="E114" s="188"/>
      <c r="F114" s="188"/>
      <c r="G114" s="188"/>
    </row>
    <row r="115" spans="1:7" ht="43.5" customHeight="1">
      <c r="A115" s="248" t="s">
        <v>36</v>
      </c>
      <c r="B115" s="249"/>
      <c r="C115" s="249"/>
      <c r="D115" s="250"/>
      <c r="E115" s="187"/>
      <c r="F115" s="245" t="s">
        <v>2614</v>
      </c>
      <c r="G115" s="94" t="s">
        <v>2647</v>
      </c>
    </row>
    <row r="116" spans="1:7" ht="45">
      <c r="A116" s="251"/>
      <c r="B116" s="252"/>
      <c r="C116" s="252"/>
      <c r="D116" s="253"/>
      <c r="E116" s="187"/>
      <c r="F116" s="246"/>
      <c r="G116" s="95" t="s">
        <v>2648</v>
      </c>
    </row>
    <row r="117" spans="1:7" ht="45">
      <c r="A117" s="251"/>
      <c r="B117" s="252"/>
      <c r="C117" s="252"/>
      <c r="D117" s="253"/>
      <c r="E117" s="187"/>
      <c r="F117" s="246"/>
      <c r="G117" s="95" t="s">
        <v>2649</v>
      </c>
    </row>
    <row r="118" spans="1:7" ht="45">
      <c r="A118" s="251"/>
      <c r="B118" s="252"/>
      <c r="C118" s="252"/>
      <c r="D118" s="253"/>
      <c r="E118" s="187"/>
      <c r="F118" s="246"/>
      <c r="G118" s="95" t="s">
        <v>2650</v>
      </c>
    </row>
    <row r="119" spans="1:7" ht="33.75">
      <c r="A119" s="251"/>
      <c r="B119" s="252"/>
      <c r="C119" s="252"/>
      <c r="D119" s="253"/>
      <c r="E119" s="187"/>
      <c r="F119" s="246"/>
      <c r="G119" s="95" t="s">
        <v>2669</v>
      </c>
    </row>
    <row r="120" spans="1:7" ht="33.75">
      <c r="A120" s="254"/>
      <c r="B120" s="255"/>
      <c r="C120" s="255"/>
      <c r="D120" s="256"/>
      <c r="E120" s="187"/>
      <c r="F120" s="247"/>
      <c r="G120" s="107" t="s">
        <v>2762</v>
      </c>
    </row>
    <row r="121" spans="1:7" ht="15.75" customHeight="1">
      <c r="A121" s="260"/>
      <c r="B121" s="261"/>
      <c r="C121" s="261"/>
      <c r="D121" s="261"/>
      <c r="E121" s="188"/>
      <c r="F121" s="226"/>
      <c r="G121" s="189"/>
    </row>
    <row r="122" spans="1:7" ht="33.75" customHeight="1">
      <c r="A122" s="248" t="s">
        <v>37</v>
      </c>
      <c r="B122" s="249"/>
      <c r="C122" s="249"/>
      <c r="D122" s="250"/>
      <c r="E122" s="187"/>
      <c r="F122" s="257" t="s">
        <v>38</v>
      </c>
      <c r="G122" s="94" t="s">
        <v>2670</v>
      </c>
    </row>
    <row r="123" spans="1:7" ht="33.75" customHeight="1">
      <c r="A123" s="251"/>
      <c r="B123" s="252"/>
      <c r="C123" s="252"/>
      <c r="D123" s="253"/>
      <c r="E123" s="187"/>
      <c r="F123" s="258"/>
      <c r="G123" s="95" t="s">
        <v>2671</v>
      </c>
    </row>
    <row r="124" spans="1:7" ht="33.75" customHeight="1">
      <c r="A124" s="251"/>
      <c r="B124" s="252"/>
      <c r="C124" s="252"/>
      <c r="D124" s="253"/>
      <c r="E124" s="187"/>
      <c r="F124" s="258"/>
      <c r="G124" s="95" t="s">
        <v>2672</v>
      </c>
    </row>
    <row r="125" spans="1:7" ht="33.75" customHeight="1">
      <c r="A125" s="254"/>
      <c r="B125" s="255"/>
      <c r="C125" s="255"/>
      <c r="D125" s="256"/>
      <c r="E125" s="187"/>
      <c r="F125" s="259"/>
      <c r="G125" s="107" t="s">
        <v>2673</v>
      </c>
    </row>
    <row r="126" spans="1:7" ht="15.75" customHeight="1">
      <c r="A126" s="260"/>
      <c r="B126" s="261"/>
      <c r="C126" s="261"/>
      <c r="D126" s="261"/>
      <c r="E126" s="188"/>
      <c r="F126" s="226"/>
      <c r="G126" s="189"/>
    </row>
    <row r="127" spans="1:7" ht="36" customHeight="1">
      <c r="A127" s="248" t="s">
        <v>39</v>
      </c>
      <c r="B127" s="249"/>
      <c r="C127" s="249"/>
      <c r="D127" s="250"/>
      <c r="E127" s="187"/>
      <c r="F127" s="257" t="s">
        <v>40</v>
      </c>
      <c r="G127" s="94" t="s">
        <v>2679</v>
      </c>
    </row>
    <row r="128" spans="1:7" ht="45">
      <c r="A128" s="251"/>
      <c r="B128" s="252"/>
      <c r="C128" s="252"/>
      <c r="D128" s="253"/>
      <c r="E128" s="187"/>
      <c r="F128" s="258"/>
      <c r="G128" s="95" t="s">
        <v>2676</v>
      </c>
    </row>
    <row r="129" spans="1:7" ht="33.75">
      <c r="A129" s="251"/>
      <c r="B129" s="252"/>
      <c r="C129" s="252"/>
      <c r="D129" s="253"/>
      <c r="E129" s="187"/>
      <c r="F129" s="258"/>
      <c r="G129" s="95" t="s">
        <v>2674</v>
      </c>
    </row>
    <row r="130" spans="1:7" ht="45">
      <c r="A130" s="251"/>
      <c r="B130" s="252"/>
      <c r="C130" s="252"/>
      <c r="D130" s="253"/>
      <c r="E130" s="187"/>
      <c r="F130" s="258"/>
      <c r="G130" s="95" t="s">
        <v>2677</v>
      </c>
    </row>
    <row r="131" spans="1:7" ht="45">
      <c r="A131" s="251"/>
      <c r="B131" s="252"/>
      <c r="C131" s="252"/>
      <c r="D131" s="253"/>
      <c r="E131" s="187"/>
      <c r="F131" s="258"/>
      <c r="G131" s="95" t="s">
        <v>2678</v>
      </c>
    </row>
    <row r="132" spans="1:7" ht="33.75">
      <c r="A132" s="254"/>
      <c r="B132" s="255"/>
      <c r="C132" s="255"/>
      <c r="D132" s="256"/>
      <c r="E132" s="187"/>
      <c r="F132" s="259"/>
      <c r="G132" s="107" t="s">
        <v>2675</v>
      </c>
    </row>
    <row r="133" spans="1:7" ht="15.75" customHeight="1">
      <c r="A133" s="191"/>
      <c r="B133" s="191"/>
      <c r="C133" s="191"/>
      <c r="D133" s="191"/>
      <c r="E133" s="191"/>
      <c r="F133" s="192"/>
      <c r="G133" s="192"/>
    </row>
    <row r="134" spans="1:7" ht="43.5" customHeight="1">
      <c r="A134" s="238" t="s">
        <v>41</v>
      </c>
      <c r="B134" s="239"/>
      <c r="C134" s="239"/>
      <c r="D134" s="240"/>
      <c r="E134" s="241"/>
      <c r="F134" s="239"/>
      <c r="G134" s="240"/>
    </row>
    <row r="135" spans="1:7" ht="15.75" customHeight="1">
      <c r="A135" s="3"/>
      <c r="B135" s="3"/>
      <c r="C135" s="3"/>
      <c r="D135" s="3"/>
      <c r="E135" s="3"/>
      <c r="F135" s="3"/>
      <c r="G135" s="3"/>
    </row>
    <row r="136" spans="1:7" ht="15.75" customHeight="1">
      <c r="A136" s="3"/>
      <c r="B136" s="3"/>
      <c r="C136" s="3"/>
      <c r="D136" s="3"/>
      <c r="E136" s="3"/>
      <c r="F136" s="3"/>
      <c r="G136" s="3"/>
    </row>
    <row r="137" spans="1:7" ht="15.75" customHeight="1">
      <c r="A137" s="3"/>
      <c r="B137" s="3"/>
      <c r="C137" s="3"/>
      <c r="D137" s="3"/>
      <c r="E137" s="3"/>
      <c r="F137" s="3"/>
      <c r="G137" s="3"/>
    </row>
    <row r="138" spans="1:7" ht="15.75" customHeight="1">
      <c r="A138" s="3"/>
      <c r="B138" s="3"/>
      <c r="C138" s="3"/>
      <c r="D138" s="3"/>
      <c r="E138" s="3"/>
      <c r="F138" s="3"/>
      <c r="G138" s="3"/>
    </row>
    <row r="139" spans="1:7" ht="15.75" customHeight="1">
      <c r="A139" s="3"/>
      <c r="B139" s="3"/>
      <c r="C139" s="3"/>
      <c r="D139" s="3"/>
      <c r="E139" s="3"/>
      <c r="F139" s="3"/>
      <c r="G139" s="3"/>
    </row>
    <row r="140" spans="1:7" ht="15.75" customHeight="1">
      <c r="A140" s="3"/>
      <c r="B140" s="3"/>
      <c r="C140" s="3"/>
      <c r="D140" s="3"/>
      <c r="E140" s="3"/>
      <c r="F140" s="3"/>
      <c r="G140" s="3"/>
    </row>
    <row r="141" spans="1:7" ht="15.75" customHeight="1">
      <c r="A141" s="3"/>
      <c r="B141" s="3"/>
      <c r="C141" s="3"/>
      <c r="D141" s="3"/>
      <c r="E141" s="3"/>
      <c r="F141" s="3"/>
      <c r="G141" s="3"/>
    </row>
    <row r="142" spans="1:7" ht="15.75" customHeight="1">
      <c r="A142" s="3"/>
      <c r="B142" s="3"/>
      <c r="C142" s="3"/>
      <c r="D142" s="3"/>
      <c r="E142" s="3"/>
      <c r="F142" s="3"/>
      <c r="G142" s="3"/>
    </row>
    <row r="143" spans="1:7" ht="15.75" customHeight="1">
      <c r="A143" s="3"/>
      <c r="B143" s="3"/>
      <c r="C143" s="3"/>
      <c r="D143" s="3"/>
      <c r="E143" s="3"/>
      <c r="F143" s="3"/>
      <c r="G143" s="3"/>
    </row>
    <row r="144" spans="1:7" ht="15.75" customHeight="1">
      <c r="A144" s="3"/>
      <c r="B144" s="3"/>
      <c r="C144" s="3"/>
      <c r="D144" s="3"/>
      <c r="E144" s="3"/>
      <c r="F144" s="3"/>
      <c r="G144" s="3"/>
    </row>
    <row r="145" spans="1:7" ht="15.75" customHeight="1">
      <c r="A145" s="3"/>
      <c r="B145" s="3"/>
      <c r="C145" s="3"/>
      <c r="D145" s="3"/>
      <c r="E145" s="3"/>
      <c r="F145" s="3"/>
      <c r="G145" s="3"/>
    </row>
    <row r="146" spans="1:7" ht="15.75" customHeight="1">
      <c r="A146" s="3"/>
      <c r="B146" s="3"/>
      <c r="C146" s="3"/>
      <c r="D146" s="3"/>
      <c r="E146" s="3"/>
      <c r="F146" s="3"/>
      <c r="G146" s="3"/>
    </row>
    <row r="147" spans="1:7" ht="15.75" customHeight="1">
      <c r="A147" s="3"/>
      <c r="B147" s="3"/>
      <c r="C147" s="3"/>
      <c r="D147" s="3"/>
      <c r="E147" s="3"/>
      <c r="F147" s="3"/>
      <c r="G147" s="3"/>
    </row>
    <row r="148" spans="1:7" ht="15.75" customHeight="1">
      <c r="A148" s="3"/>
      <c r="B148" s="3"/>
      <c r="C148" s="3"/>
      <c r="D148" s="3"/>
      <c r="E148" s="3"/>
      <c r="F148" s="3"/>
      <c r="G148" s="3"/>
    </row>
    <row r="149" spans="1:7" ht="15.75" customHeight="1">
      <c r="A149" s="3"/>
      <c r="B149" s="3"/>
      <c r="C149" s="3"/>
      <c r="D149" s="3"/>
      <c r="E149" s="3"/>
      <c r="F149" s="3"/>
      <c r="G149" s="3"/>
    </row>
    <row r="150" spans="1:7" ht="15.75" customHeight="1">
      <c r="A150" s="3"/>
      <c r="B150" s="3"/>
      <c r="C150" s="3"/>
      <c r="D150" s="3"/>
      <c r="E150" s="3"/>
      <c r="F150" s="3"/>
      <c r="G150" s="3"/>
    </row>
    <row r="151" spans="1:7" ht="15.75" customHeight="1">
      <c r="A151" s="3"/>
      <c r="B151" s="3"/>
      <c r="C151" s="3"/>
      <c r="D151" s="3"/>
      <c r="E151" s="3"/>
      <c r="F151" s="3"/>
      <c r="G151" s="3"/>
    </row>
    <row r="152" spans="1:7" ht="15.75" customHeight="1">
      <c r="A152" s="3"/>
      <c r="B152" s="3"/>
      <c r="C152" s="3"/>
      <c r="D152" s="3"/>
      <c r="E152" s="3"/>
      <c r="F152" s="3"/>
      <c r="G152" s="3"/>
    </row>
    <row r="153" spans="1:7" ht="15.75" customHeight="1">
      <c r="A153" s="3"/>
      <c r="B153" s="3"/>
      <c r="C153" s="3"/>
      <c r="D153" s="3"/>
      <c r="E153" s="3"/>
      <c r="F153" s="3"/>
      <c r="G153" s="3"/>
    </row>
    <row r="154" spans="1:7" ht="15.75" customHeight="1">
      <c r="A154" s="3"/>
      <c r="B154" s="3"/>
      <c r="C154" s="3"/>
      <c r="D154" s="3"/>
      <c r="E154" s="3"/>
      <c r="F154" s="3"/>
      <c r="G154" s="3"/>
    </row>
    <row r="155" spans="1:7" ht="15.75" customHeight="1">
      <c r="A155" s="3"/>
      <c r="B155" s="3"/>
      <c r="C155" s="3"/>
      <c r="D155" s="3"/>
      <c r="E155" s="3"/>
      <c r="F155" s="3"/>
      <c r="G155" s="3"/>
    </row>
    <row r="156" spans="1:7" ht="15.75" customHeight="1">
      <c r="A156" s="3"/>
      <c r="B156" s="3"/>
      <c r="C156" s="3"/>
      <c r="D156" s="3"/>
      <c r="E156" s="3"/>
      <c r="F156" s="3"/>
      <c r="G156" s="3"/>
    </row>
    <row r="157" spans="1:7" ht="15.75" customHeight="1">
      <c r="A157" s="3"/>
      <c r="B157" s="3"/>
      <c r="C157" s="3"/>
      <c r="D157" s="3"/>
      <c r="E157" s="3"/>
      <c r="F157" s="3"/>
      <c r="G157" s="3"/>
    </row>
    <row r="158" spans="1:7" ht="15.75" customHeight="1">
      <c r="A158" s="3"/>
      <c r="B158" s="3"/>
      <c r="C158" s="3"/>
      <c r="D158" s="3"/>
      <c r="E158" s="3"/>
      <c r="F158" s="3"/>
      <c r="G158" s="3"/>
    </row>
    <row r="159" spans="1:7" ht="15.75" customHeight="1">
      <c r="A159" s="3"/>
      <c r="B159" s="3"/>
      <c r="C159" s="3"/>
      <c r="D159" s="3"/>
      <c r="E159" s="3"/>
      <c r="F159" s="3"/>
      <c r="G159" s="3"/>
    </row>
    <row r="160" spans="1:7" ht="15.75" customHeight="1">
      <c r="A160" s="3"/>
      <c r="B160" s="3"/>
      <c r="C160" s="3"/>
      <c r="D160" s="3"/>
      <c r="E160" s="3"/>
      <c r="F160" s="3"/>
      <c r="G160" s="3"/>
    </row>
    <row r="161" spans="1:7" ht="15.75" customHeight="1">
      <c r="A161" s="3"/>
      <c r="B161" s="3"/>
      <c r="C161" s="3"/>
      <c r="D161" s="3"/>
      <c r="E161" s="3"/>
      <c r="F161" s="3"/>
      <c r="G161" s="3"/>
    </row>
    <row r="162" spans="1:7" ht="15.75" customHeight="1">
      <c r="A162" s="3"/>
      <c r="B162" s="3"/>
      <c r="C162" s="3"/>
      <c r="D162" s="3"/>
      <c r="E162" s="3"/>
      <c r="F162" s="3"/>
      <c r="G162" s="3"/>
    </row>
    <row r="163" spans="1:7" ht="15.75" customHeight="1">
      <c r="A163" s="3"/>
      <c r="B163" s="3"/>
      <c r="C163" s="3"/>
      <c r="D163" s="3"/>
      <c r="E163" s="3"/>
      <c r="F163" s="3"/>
      <c r="G163" s="3"/>
    </row>
    <row r="164" spans="1:7" ht="15.75" customHeight="1">
      <c r="A164" s="3"/>
      <c r="B164" s="3"/>
      <c r="C164" s="3"/>
      <c r="D164" s="3"/>
      <c r="E164" s="3"/>
      <c r="F164" s="3"/>
      <c r="G164" s="3"/>
    </row>
    <row r="165" spans="1:7" ht="15.75" customHeight="1">
      <c r="A165" s="3"/>
      <c r="B165" s="3"/>
      <c r="C165" s="3"/>
      <c r="D165" s="3"/>
      <c r="E165" s="3"/>
      <c r="F165" s="3"/>
      <c r="G165" s="3"/>
    </row>
    <row r="166" spans="1:7" ht="15.75" customHeight="1">
      <c r="A166" s="3"/>
      <c r="B166" s="3"/>
      <c r="C166" s="3"/>
      <c r="D166" s="3"/>
      <c r="E166" s="3"/>
      <c r="F166" s="3"/>
      <c r="G166" s="3"/>
    </row>
    <row r="167" spans="1:7" ht="15.75" customHeight="1">
      <c r="A167" s="3"/>
      <c r="B167" s="3"/>
      <c r="C167" s="3"/>
      <c r="D167" s="3"/>
      <c r="E167" s="3"/>
      <c r="F167" s="3"/>
      <c r="G167" s="3"/>
    </row>
    <row r="168" spans="1:7" ht="15.75" customHeight="1">
      <c r="A168" s="3"/>
      <c r="B168" s="3"/>
      <c r="C168" s="3"/>
      <c r="D168" s="3"/>
      <c r="E168" s="3"/>
      <c r="F168" s="3"/>
      <c r="G168" s="3"/>
    </row>
    <row r="169" spans="1:7" ht="15.75" customHeight="1">
      <c r="A169" s="3"/>
      <c r="B169" s="3"/>
      <c r="C169" s="3"/>
      <c r="D169" s="3"/>
      <c r="E169" s="3"/>
      <c r="F169" s="3"/>
      <c r="G169" s="3"/>
    </row>
    <row r="170" spans="1:7" ht="15.75" customHeight="1">
      <c r="A170" s="3"/>
      <c r="B170" s="3"/>
      <c r="C170" s="3"/>
      <c r="D170" s="3"/>
      <c r="E170" s="3"/>
      <c r="F170" s="3"/>
      <c r="G170" s="3"/>
    </row>
    <row r="171" spans="1:7" ht="15.75" customHeight="1">
      <c r="A171" s="3"/>
      <c r="B171" s="3"/>
      <c r="C171" s="3"/>
      <c r="D171" s="3"/>
      <c r="E171" s="3"/>
      <c r="F171" s="3"/>
      <c r="G171" s="3"/>
    </row>
    <row r="172" spans="1:7" ht="15.75" customHeight="1">
      <c r="A172" s="3"/>
      <c r="B172" s="3"/>
      <c r="C172" s="3"/>
      <c r="D172" s="3"/>
      <c r="E172" s="3"/>
      <c r="F172" s="3"/>
      <c r="G172" s="3"/>
    </row>
    <row r="173" spans="1:7" ht="15.75" customHeight="1">
      <c r="A173" s="3"/>
      <c r="B173" s="3"/>
      <c r="C173" s="3"/>
      <c r="D173" s="3"/>
      <c r="E173" s="3"/>
      <c r="F173" s="3"/>
      <c r="G173" s="3"/>
    </row>
    <row r="174" spans="1:7" ht="15.75" customHeight="1">
      <c r="A174" s="3"/>
      <c r="B174" s="3"/>
      <c r="C174" s="3"/>
      <c r="D174" s="3"/>
      <c r="E174" s="3"/>
      <c r="F174" s="3"/>
      <c r="G174" s="3"/>
    </row>
    <row r="175" spans="1:7" ht="15.75" customHeight="1">
      <c r="A175" s="3"/>
      <c r="B175" s="3"/>
      <c r="C175" s="3"/>
      <c r="D175" s="3"/>
      <c r="E175" s="3"/>
      <c r="F175" s="3"/>
      <c r="G175" s="3"/>
    </row>
    <row r="176" spans="1:7" ht="15.75" customHeight="1">
      <c r="A176" s="3"/>
      <c r="B176" s="3"/>
      <c r="C176" s="3"/>
      <c r="D176" s="3"/>
      <c r="E176" s="3"/>
      <c r="F176" s="3"/>
      <c r="G176" s="3"/>
    </row>
    <row r="177" spans="1:7" ht="15.75" customHeight="1">
      <c r="A177" s="3"/>
      <c r="B177" s="3"/>
      <c r="C177" s="3"/>
      <c r="D177" s="3"/>
      <c r="E177" s="3"/>
      <c r="F177" s="3"/>
      <c r="G177" s="3"/>
    </row>
    <row r="178" spans="1:7" ht="15.75" customHeight="1">
      <c r="A178" s="3"/>
      <c r="B178" s="3"/>
      <c r="C178" s="3"/>
      <c r="D178" s="3"/>
      <c r="E178" s="3"/>
      <c r="F178" s="3"/>
      <c r="G178" s="3"/>
    </row>
    <row r="179" spans="1:7" ht="15.75" customHeight="1">
      <c r="A179" s="3"/>
      <c r="B179" s="3"/>
      <c r="C179" s="3"/>
      <c r="D179" s="3"/>
      <c r="E179" s="3"/>
      <c r="F179" s="3"/>
      <c r="G179" s="3"/>
    </row>
    <row r="180" spans="1:7" ht="15.75" customHeight="1">
      <c r="A180" s="3"/>
      <c r="B180" s="3"/>
      <c r="C180" s="3"/>
      <c r="D180" s="3"/>
      <c r="E180" s="3"/>
      <c r="F180" s="3"/>
      <c r="G180" s="3"/>
    </row>
    <row r="181" spans="1:7" ht="15.75" customHeight="1">
      <c r="A181" s="3"/>
      <c r="B181" s="3"/>
      <c r="C181" s="3"/>
      <c r="D181" s="3"/>
      <c r="E181" s="3"/>
      <c r="F181" s="3"/>
      <c r="G181" s="3"/>
    </row>
    <row r="182" spans="1:7" ht="15.75" customHeight="1">
      <c r="A182" s="3"/>
      <c r="B182" s="3"/>
      <c r="C182" s="3"/>
      <c r="D182" s="3"/>
      <c r="E182" s="3"/>
      <c r="F182" s="3"/>
      <c r="G182" s="3"/>
    </row>
    <row r="183" spans="1:7" ht="15.75" customHeight="1">
      <c r="A183" s="3"/>
      <c r="B183" s="3"/>
      <c r="C183" s="3"/>
      <c r="D183" s="3"/>
      <c r="E183" s="3"/>
      <c r="F183" s="3"/>
      <c r="G183" s="3"/>
    </row>
    <row r="184" spans="1:7" ht="15.75" customHeight="1">
      <c r="A184" s="3"/>
      <c r="B184" s="3"/>
      <c r="C184" s="3"/>
      <c r="D184" s="3"/>
      <c r="E184" s="3"/>
      <c r="F184" s="3"/>
      <c r="G184" s="3"/>
    </row>
    <row r="185" spans="1:7" ht="15.75" customHeight="1">
      <c r="A185" s="3"/>
      <c r="B185" s="3"/>
      <c r="C185" s="3"/>
      <c r="D185" s="3"/>
      <c r="E185" s="3"/>
      <c r="F185" s="3"/>
      <c r="G185" s="3"/>
    </row>
    <row r="186" spans="1:7" ht="15.75" customHeight="1">
      <c r="A186" s="3"/>
      <c r="B186" s="3"/>
      <c r="C186" s="3"/>
      <c r="D186" s="3"/>
      <c r="E186" s="3"/>
      <c r="F186" s="3"/>
      <c r="G186" s="3"/>
    </row>
    <row r="187" spans="1:7" ht="15.75" customHeight="1">
      <c r="A187" s="3"/>
      <c r="B187" s="3"/>
      <c r="C187" s="3"/>
      <c r="D187" s="3"/>
      <c r="E187" s="3"/>
      <c r="F187" s="3"/>
      <c r="G187" s="3"/>
    </row>
    <row r="188" spans="1:7" ht="15.75" customHeight="1">
      <c r="A188" s="3"/>
      <c r="B188" s="3"/>
      <c r="C188" s="3"/>
      <c r="D188" s="3"/>
      <c r="E188" s="3"/>
      <c r="F188" s="3"/>
      <c r="G188" s="3"/>
    </row>
    <row r="189" spans="1:7" ht="15.75" customHeight="1">
      <c r="A189" s="3"/>
      <c r="B189" s="3"/>
      <c r="C189" s="3"/>
      <c r="D189" s="3"/>
      <c r="E189" s="3"/>
      <c r="F189" s="3"/>
      <c r="G189" s="3"/>
    </row>
    <row r="190" spans="1:7" ht="15.75" customHeight="1">
      <c r="A190" s="3"/>
      <c r="B190" s="3"/>
      <c r="C190" s="3"/>
      <c r="D190" s="3"/>
      <c r="E190" s="3"/>
      <c r="F190" s="3"/>
      <c r="G190" s="3"/>
    </row>
    <row r="191" spans="1:7" ht="15.75" customHeight="1">
      <c r="A191" s="3"/>
      <c r="B191" s="3"/>
      <c r="C191" s="3"/>
      <c r="D191" s="3"/>
      <c r="E191" s="3"/>
      <c r="F191" s="3"/>
      <c r="G191" s="3"/>
    </row>
    <row r="192" spans="1:7" ht="15.75" customHeight="1">
      <c r="A192" s="3"/>
      <c r="B192" s="3"/>
      <c r="C192" s="3"/>
      <c r="D192" s="3"/>
      <c r="E192" s="3"/>
      <c r="F192" s="3"/>
      <c r="G192" s="3"/>
    </row>
    <row r="193" spans="1:7" ht="15.75" customHeight="1">
      <c r="A193" s="3"/>
      <c r="B193" s="3"/>
      <c r="C193" s="3"/>
      <c r="D193" s="3"/>
      <c r="E193" s="3"/>
      <c r="F193" s="3"/>
      <c r="G193" s="3"/>
    </row>
    <row r="194" spans="1:7" ht="15.75" customHeight="1">
      <c r="A194" s="3"/>
      <c r="B194" s="3"/>
      <c r="C194" s="3"/>
      <c r="D194" s="3"/>
      <c r="E194" s="3"/>
      <c r="F194" s="3"/>
      <c r="G194" s="3"/>
    </row>
    <row r="195" spans="1:7" ht="15.75" customHeight="1">
      <c r="A195" s="3"/>
      <c r="B195" s="3"/>
      <c r="C195" s="3"/>
      <c r="D195" s="3"/>
      <c r="E195" s="3"/>
      <c r="F195" s="3"/>
      <c r="G195" s="3"/>
    </row>
    <row r="196" spans="1:7" ht="15.75" customHeight="1">
      <c r="A196" s="3"/>
      <c r="B196" s="3"/>
      <c r="C196" s="3"/>
      <c r="D196" s="3"/>
      <c r="E196" s="3"/>
      <c r="F196" s="3"/>
      <c r="G196" s="3"/>
    </row>
    <row r="197" spans="1:7" ht="15.75" customHeight="1">
      <c r="A197" s="3"/>
      <c r="B197" s="3"/>
      <c r="C197" s="3"/>
      <c r="D197" s="3"/>
      <c r="E197" s="3"/>
      <c r="F197" s="3"/>
      <c r="G197" s="3"/>
    </row>
    <row r="198" spans="1:7" ht="15.75" customHeight="1">
      <c r="A198" s="3"/>
      <c r="B198" s="3"/>
      <c r="C198" s="3"/>
      <c r="D198" s="3"/>
      <c r="E198" s="3"/>
      <c r="F198" s="3"/>
      <c r="G198" s="3"/>
    </row>
    <row r="199" spans="1:7" ht="15.75" customHeight="1">
      <c r="A199" s="3"/>
      <c r="B199" s="3"/>
      <c r="C199" s="3"/>
      <c r="D199" s="3"/>
      <c r="E199" s="3"/>
      <c r="F199" s="3"/>
      <c r="G199" s="3"/>
    </row>
    <row r="200" spans="1:7" ht="15.75" customHeight="1">
      <c r="A200" s="3"/>
      <c r="B200" s="3"/>
      <c r="C200" s="3"/>
      <c r="D200" s="3"/>
      <c r="E200" s="3"/>
      <c r="F200" s="3"/>
      <c r="G200" s="3"/>
    </row>
    <row r="201" spans="1:7" ht="15.75" customHeight="1">
      <c r="A201" s="3"/>
      <c r="B201" s="3"/>
      <c r="C201" s="3"/>
      <c r="D201" s="3"/>
      <c r="E201" s="3"/>
      <c r="F201" s="3"/>
      <c r="G201" s="3"/>
    </row>
    <row r="202" spans="1:7" ht="15.75" customHeight="1">
      <c r="A202" s="3"/>
      <c r="B202" s="3"/>
      <c r="C202" s="3"/>
      <c r="D202" s="3"/>
      <c r="E202" s="3"/>
      <c r="F202" s="3"/>
      <c r="G202" s="3"/>
    </row>
    <row r="203" spans="1:7" ht="15.75" customHeight="1">
      <c r="A203" s="3"/>
      <c r="B203" s="3"/>
      <c r="C203" s="3"/>
      <c r="D203" s="3"/>
      <c r="E203" s="3"/>
      <c r="F203" s="3"/>
      <c r="G203" s="3"/>
    </row>
    <row r="204" spans="1:7" ht="15.75" customHeight="1">
      <c r="A204" s="3"/>
      <c r="B204" s="3"/>
      <c r="C204" s="3"/>
      <c r="D204" s="3"/>
      <c r="E204" s="3"/>
      <c r="F204" s="3"/>
      <c r="G204" s="3"/>
    </row>
    <row r="205" spans="1:7" ht="15.75" customHeight="1">
      <c r="A205" s="3"/>
      <c r="B205" s="3"/>
      <c r="C205" s="3"/>
      <c r="D205" s="3"/>
      <c r="E205" s="3"/>
      <c r="F205" s="3"/>
      <c r="G205" s="3"/>
    </row>
    <row r="206" spans="1:7" ht="15.75" customHeight="1">
      <c r="A206" s="3"/>
      <c r="B206" s="3"/>
      <c r="C206" s="3"/>
      <c r="D206" s="3"/>
      <c r="E206" s="3"/>
      <c r="F206" s="3"/>
      <c r="G206" s="3"/>
    </row>
    <row r="207" spans="1:7" ht="15.75" customHeight="1">
      <c r="A207" s="3"/>
      <c r="B207" s="3"/>
      <c r="C207" s="3"/>
      <c r="D207" s="3"/>
      <c r="E207" s="3"/>
      <c r="F207" s="3"/>
      <c r="G207" s="3"/>
    </row>
    <row r="208" spans="1:7" ht="15.75" customHeight="1">
      <c r="A208" s="3"/>
      <c r="B208" s="3"/>
      <c r="C208" s="3"/>
      <c r="D208" s="3"/>
      <c r="E208" s="3"/>
      <c r="F208" s="3"/>
      <c r="G208" s="3"/>
    </row>
    <row r="209" spans="1:7" ht="15.75" customHeight="1">
      <c r="A209" s="3"/>
      <c r="B209" s="3"/>
      <c r="C209" s="3"/>
      <c r="D209" s="3"/>
      <c r="E209" s="3"/>
      <c r="F209" s="3"/>
      <c r="G209" s="3"/>
    </row>
    <row r="210" spans="1:7" ht="15.75" customHeight="1">
      <c r="A210" s="3"/>
      <c r="B210" s="3"/>
      <c r="C210" s="3"/>
      <c r="D210" s="3"/>
      <c r="E210" s="3"/>
      <c r="F210" s="3"/>
      <c r="G210" s="3"/>
    </row>
    <row r="211" spans="1:7" ht="15.75" customHeight="1">
      <c r="A211" s="3"/>
      <c r="B211" s="3"/>
      <c r="C211" s="3"/>
      <c r="D211" s="3"/>
      <c r="E211" s="3"/>
      <c r="F211" s="3"/>
      <c r="G211" s="3"/>
    </row>
    <row r="212" spans="1:7" ht="15.75" customHeight="1">
      <c r="A212" s="3"/>
      <c r="B212" s="3"/>
      <c r="C212" s="3"/>
      <c r="D212" s="3"/>
      <c r="E212" s="3"/>
      <c r="F212" s="3"/>
      <c r="G212" s="3"/>
    </row>
    <row r="213" spans="1:7" ht="15.75" customHeight="1">
      <c r="A213" s="3"/>
      <c r="B213" s="3"/>
      <c r="C213" s="3"/>
      <c r="D213" s="3"/>
      <c r="E213" s="3"/>
      <c r="F213" s="3"/>
      <c r="G213" s="3"/>
    </row>
    <row r="214" spans="1:7" ht="15.75" customHeight="1">
      <c r="A214" s="3"/>
      <c r="B214" s="3"/>
      <c r="C214" s="3"/>
      <c r="D214" s="3"/>
      <c r="E214" s="3"/>
      <c r="F214" s="3"/>
      <c r="G214" s="3"/>
    </row>
    <row r="215" spans="1:7" ht="15.75" customHeight="1">
      <c r="A215" s="3"/>
      <c r="B215" s="3"/>
      <c r="C215" s="3"/>
      <c r="D215" s="3"/>
      <c r="E215" s="3"/>
      <c r="F215" s="3"/>
      <c r="G215" s="3"/>
    </row>
    <row r="216" spans="1:7" ht="15.75" customHeight="1">
      <c r="A216" s="3"/>
      <c r="B216" s="3"/>
      <c r="C216" s="3"/>
      <c r="D216" s="3"/>
      <c r="E216" s="3"/>
      <c r="F216" s="3"/>
      <c r="G216" s="3"/>
    </row>
    <row r="217" spans="1:7" ht="15.75" customHeight="1">
      <c r="A217" s="3"/>
      <c r="B217" s="3"/>
      <c r="C217" s="3"/>
      <c r="D217" s="3"/>
      <c r="E217" s="3"/>
      <c r="F217" s="3"/>
      <c r="G217" s="3"/>
    </row>
    <row r="218" spans="1:7" ht="15.75" customHeight="1">
      <c r="A218" s="3"/>
      <c r="B218" s="3"/>
      <c r="C218" s="3"/>
      <c r="D218" s="3"/>
      <c r="E218" s="3"/>
      <c r="F218" s="3"/>
      <c r="G218" s="3"/>
    </row>
    <row r="219" spans="1:7" ht="15.75" customHeight="1">
      <c r="A219" s="3"/>
      <c r="B219" s="3"/>
      <c r="C219" s="3"/>
      <c r="D219" s="3"/>
      <c r="E219" s="3"/>
      <c r="F219" s="3"/>
      <c r="G219" s="3"/>
    </row>
    <row r="220" spans="1:7" ht="15.75" customHeight="1"/>
    <row r="221" spans="1:7" ht="15.75" customHeight="1"/>
    <row r="222" spans="1:7" ht="15.75" customHeight="1"/>
    <row r="223" spans="1:7" ht="15.75" customHeight="1"/>
    <row r="224" spans="1: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sheetData>
  <mergeCells count="51">
    <mergeCell ref="A7:G7"/>
    <mergeCell ref="A9:G9"/>
    <mergeCell ref="A10:G10"/>
    <mergeCell ref="A11:G11"/>
    <mergeCell ref="A12:G12"/>
    <mergeCell ref="A13:G13"/>
    <mergeCell ref="A14:G14"/>
    <mergeCell ref="A15:G15"/>
    <mergeCell ref="A16:G16"/>
    <mergeCell ref="A18:D18"/>
    <mergeCell ref="F56:F62"/>
    <mergeCell ref="A56:D62"/>
    <mergeCell ref="A20:G20"/>
    <mergeCell ref="A28:D28"/>
    <mergeCell ref="F22:F26"/>
    <mergeCell ref="A22:D26"/>
    <mergeCell ref="F30:F35"/>
    <mergeCell ref="A30:D35"/>
    <mergeCell ref="A48:D48"/>
    <mergeCell ref="A54:G54"/>
    <mergeCell ref="F37:F47"/>
    <mergeCell ref="A37:D47"/>
    <mergeCell ref="F49:F52"/>
    <mergeCell ref="A49:D52"/>
    <mergeCell ref="A69:D69"/>
    <mergeCell ref="A70:D70"/>
    <mergeCell ref="A72:G72"/>
    <mergeCell ref="A121:D121"/>
    <mergeCell ref="A89:D111"/>
    <mergeCell ref="A81:D81"/>
    <mergeCell ref="A88:D88"/>
    <mergeCell ref="A64:D64"/>
    <mergeCell ref="A65:D65"/>
    <mergeCell ref="A66:D66"/>
    <mergeCell ref="A67:D67"/>
    <mergeCell ref="A68:D68"/>
    <mergeCell ref="A134:D134"/>
    <mergeCell ref="E134:G134"/>
    <mergeCell ref="A113:G113"/>
    <mergeCell ref="F74:F80"/>
    <mergeCell ref="A74:D80"/>
    <mergeCell ref="F82:F87"/>
    <mergeCell ref="A82:D87"/>
    <mergeCell ref="F89:F111"/>
    <mergeCell ref="F122:F125"/>
    <mergeCell ref="A122:D125"/>
    <mergeCell ref="A115:D120"/>
    <mergeCell ref="F115:F120"/>
    <mergeCell ref="F127:F132"/>
    <mergeCell ref="A127:D132"/>
    <mergeCell ref="A126:D126"/>
  </mergeCells>
  <hyperlinks>
    <hyperlink ref="G64" r:id="rId1"/>
    <hyperlink ref="G26" r:id="rId2" display="https://dof.gob.mx/nota_detalle.php?codigo=5585363&amp;fecha=31/01/2020 "/>
    <hyperlink ref="G22" r:id="rId3" display="http://repositorio.veracruz.gob.mx/desarrollosocial/wp-content/uploads/sites/8/2019/06/Plan-Veracruzano-de-Desarrollo-2019-2024-comprimido.pdf"/>
    <hyperlink ref="G23" r:id="rId4" display="http://repositorio.veracruz.gob.mx/desarrollosocial/wp-content/uploads/sites/8/2019/09/Programa-Sectorial-de-Desarrollo-Social-del-Estado-de-Veracruz-2019-2024.pdf"/>
    <hyperlink ref="G24" r:id="rId5" display="https://www.gob.mx/cms/uploads/attachment/file/528737/30_Inf_Estatal_Veracruz_de_Ignacio_de_la_LLave.pdf"/>
    <hyperlink ref="G25" r:id="rId6" display="https://extranet.bienestar.gob.mx/pnt/Informes_por_municipio/Veracruz_2020.pdf"/>
    <hyperlink ref="G28" r:id="rId7" display="https://www.dof.gob.mx/nota_detalle.php?codigo=5589457&amp;fecha=13/03/2020"/>
    <hyperlink ref="G30" r:id="rId8" display="http://fais.bienestar.gob.mx/"/>
    <hyperlink ref="G31" r:id="rId9" display="http://www.veracruz.gob.mx/desarrollosocial/wp-content/uploads/sites/12/2020/08/Manual-_MIDS_FAIS-1.pdf"/>
    <hyperlink ref="G32" r:id="rId10" display="https://www.mstwls.hacienda.gob.mx/oam-cp/security/authLogin.do?contextType=external&amp;username=string&amp;OverrideRetryLimit=0&amp;password=sercure_string&amp;challenge_url=https%3A%2F%2Fwww.mstwls.hacienda.gob.mx%2Foam-cp%2Fsecurity%2FauthLogin.do&amp;request_id=56090876"/>
    <hyperlink ref="G33" r:id="rId11" display="https://www.transparenciapresupuestaria.gob.mx/es/PTP/RFT"/>
    <hyperlink ref="G35" r:id="rId12"/>
    <hyperlink ref="G34" r:id="rId13" display="https://www.gob.mx/gobiernoslocales/es/articulos/sistema-integral-de-administracion-financiera-del-gobierno-del-estado-de-veracruz?idiom=es"/>
    <hyperlink ref="G47" r:id="rId14" display="http://sisge.sedesol.gob.mx/SISGE/"/>
    <hyperlink ref="G37" r:id="rId15" display="http://repositorio.veracruz.gob.mx/desarrollosocial/wp-content/uploads/sites/8/2019/06/Plan-Veracruzano-de-Desarrollo-2019-2024-comprimido.pdf"/>
    <hyperlink ref="G38" r:id="rId16" display="http://repositorio.veracruz.gob.mx/desarrollosocial/wp-content/uploads/sites/8/2019/09/Programa-Sectorial-de-Desarrollo-Social-del-Estado-de-Veracruz-2019-2024.pdf"/>
    <hyperlink ref="G44" r:id="rId17" display="https://www.gob.mx/cms/uploads/attachment/file/528737/30_Inf_Estatal_Veracruz_de_Ignacio_de_la_LLave.pdf"/>
    <hyperlink ref="G45" r:id="rId18" display="https://extranet.bienestar.gob.mx/pnt/Informes_por_municipio/Veracruz_2020.pdf"/>
    <hyperlink ref="G39" r:id="rId19" display="http://repositorio.veracruz.gob.mx/desarrollosocial/wp-content/uploads/sites/8/2020/05/I.E.K.141.S-Mejoramiento-de-la-Vivienda.pdf-2020.pdf"/>
    <hyperlink ref="G40" r:id="rId20" display="http://repositorio.veracruz.gob.mx/desarrollosocial/wp-content/uploads/sites/8/2020/05/I.E.K.112.J-Infraestructura-Social-B%C3%A1sica-1.pdf"/>
    <hyperlink ref="G41" r:id="rId21" display="http://www.veracruz.gob.mx/desarrollosocial/wp-content/uploads/sites/12/2020/03/doc_gaceta-Programa-Mejoramiento-a-la-Vivienfa-2.pdf"/>
    <hyperlink ref="G42" r:id="rId22" display="http://www.veracruz.gob.mx/desarrollosocial/wp-content/uploads/sites/12/2020/08/Manual-_MIDS_FAIS-1.pdf"/>
    <hyperlink ref="G43" r:id="rId23" display="http://www.veracruz.gob.mx/desarrollosocial/wp-content/uploads/sites/12/2021/02/Cierre-del-ejercicio-2020.pdf"/>
    <hyperlink ref="G46" r:id="rId24" display="https://dof.gob.mx/nota_detalle.php?codigo=5585363&amp;fecha=31/01/2020"/>
    <hyperlink ref="G49" r:id="rId25" display="http://www.veracruz.gob.mx/desarrollosocial/wp-content/uploads/sites/12/2020/01/Ley-de-Coordinacion-Fiscal-300118.pdf"/>
    <hyperlink ref="G50" r:id="rId26" display="http://www.veracruz.gob.mx/desarrollosocial/wp-content/uploads/sites/12/2020/03/Lineamientos-del-Fondo-de-Aportaciones-para-la-Infraestructura-Social-2020-2.pdf"/>
    <hyperlink ref="G51" r:id="rId27" display="http://www.veracruz.gob.mx/desarrollosocial/wp-content/uploads/sites/12/2020/07/Cat%C3%A1logo-opciones-financieras-FISE-2020.pdf"/>
    <hyperlink ref="G56" r:id="rId28" display="http://repositorio.veracruz.gob.mx/desarrollosocial/wp-content/uploads/sites/8/2019/01/Reglamento-Interior-de-la-Secretar%C3%ADa-de-Desarrollo-Social.pdf"/>
    <hyperlink ref="G57" r:id="rId29" display="http://repositorio.veracruz.gob.mx/desarrollosocial/wp-content/uploads/sites/8/2019/06/Manual-General-de-Organizaci%C3%B3n-de-la-SEDESOL-2019.pdf"/>
    <hyperlink ref="G58" r:id="rId30" display="http://repositorio.veracruz.gob.mx/desarrollosocial/wp-content/uploads/sites/8/2019/01/Manual-Espec%C3%ADfico-de-Organizaci%C3%B3n-de-la-Direcci%C3%B3n-Jur%C3%ADdica.pdf"/>
    <hyperlink ref="G59" r:id="rId31" display="http://repositorio.veracruz.gob.mx/desarrollosocial/wp-content/uploads/sites/8/2019/01/Manual-Espec%C3%ADfico-de-Organizaci%C3%B3n-de-la-Unidad-Administrativa.pdf"/>
    <hyperlink ref="G60" r:id="rId32" display="http://repositorio.veracruz.gob.mx/desarrollosocial/wp-content/uploads/sites/8/2019/01/Manual-Espec%C3%ADfico-de-Organizaci%C3%B3n-de-la-Direcci%C3%B3n-General-de-Planeaci%C3%B3n-y-Evaluaci%C3%B3n.pdf"/>
    <hyperlink ref="G61" r:id="rId33" display="http://www.veracruz.gob.mx/desarrollosocial/wp-content/uploads/sites/12/2018/11/M.O.-Direccion-General-de-Mejoramiento-2018.pdf"/>
    <hyperlink ref="G62" r:id="rId34" display="http://repositorio.veracruz.gob.mx/desarrollosocial/wp-content/uploads/sites/8/2018/11/Manual-espec%C3%ADfico-procedimientos-FISE-SEDESOL-23jul18.pdf"/>
    <hyperlink ref="G68" r:id="rId35"/>
    <hyperlink ref="G74" r:id="rId36" display="http://www.veracruz.gob.mx/desarrollosocial/wp-content/uploads/sites/12/2020/01/Ley-de-Coordinacion-Fiscal-300118.pdf"/>
    <hyperlink ref="G75" r:id="rId37" display="http://www.veracruz.gob.mx/desarrollosocial/wp-content/uploads/sites/12/2020/03/Lineamientos-del-Fondo-de-Aportaciones-para-la-Infraestructura-Social-2020-2.pdf"/>
    <hyperlink ref="G77" r:id="rId38" display="http://repositorio.veracruz.gob.mx/desarrollosocial/wp-content/uploads/sites/8/2019/09/Programa-Sectorial-de-Desarrollo-Social-del-Estado-de-Veracruz-2019-2024.pdf"/>
    <hyperlink ref="G78" r:id="rId39" display="http://www.veracruz.gob.mx/desarrollosocial/wp-content/uploads/sites/12/2020/03/doc_gaceta-Programa-Mejoramiento-a-la-Vivienfa-2.pdf"/>
    <hyperlink ref="G76" r:id="rId40" display="https://www.gob.mx/cms/uploads/attachment/file/528737/30_Inf_Estatal_Veracruz_de_Ignacio_de_la_LLave.pdf"/>
    <hyperlink ref="G79" r:id="rId41" display="http://www.veracruz.gob.mx/desarrollosocial/wp-content/uploads/sites/12/2020/01/Declaratoria-ZAP-2020-DOF-111219.pdf"/>
    <hyperlink ref="G80" r:id="rId42" display="http://sisge.sedesol.gob.mx/SISGE/"/>
    <hyperlink ref="G83" r:id="rId43" display="http://www.veracruz.gob.mx/finanzas/transparencia/transparencia-proactiva/contabilidad-gubernamental/formato-unico/primer-trimestre-2020/"/>
    <hyperlink ref="G84" r:id="rId44" display="http://www.veracruz.gob.mx/finanzas/transparencia/transparencia-proactiva/contabilidad-gubernamental/formato-unico/segundo-trimestre-2020/"/>
    <hyperlink ref="G85" r:id="rId45" display="http://www.veracruz.gob.mx/finanzas/transparencia/transparencia-proactiva/contabilidad-gubernamental/formato-unico/tercer-trimestre-2020/"/>
    <hyperlink ref="G86" r:id="rId46" display="http://www.veracruz.gob.mx/finanzas/transparencia/transparencia-proactiva/contabilidad-gubernamental/formato-unico/cuarto-trimestre-2020/"/>
    <hyperlink ref="G87" r:id="rId47" display="http://www.veracruz.gob.mx/desarrollosocial/wp-content/uploads/sites/12/2021/02/Cierre-del-ejercicio-2020.pdf"/>
    <hyperlink ref="G82" r:id="rId48" display="http://www.veracruz.gob.mx/desarrollosocial/wp-content/uploads/sites/12/2020/01/Ley-Disciplina-Financiera-Entidades-Federativas-Municipios-300118.pdf"/>
    <hyperlink ref="G89" r:id="rId49" display="http://www.veracruz.gob.mx/desarrollosocial/wp-content/uploads/sites/12/2020/01/Ley-de-Coordinacion-Fiscal-300118.pdf"/>
    <hyperlink ref="G90" r:id="rId50" display="http://www.veracruz.gob.mx/desarrollosocial/wp-content/uploads/sites/12/2020/03/Lineamientos-del-Fondo-de-Aportaciones-para-la-Infraestructura-Social-2020-2.pdf"/>
    <hyperlink ref="G91" r:id="rId51" display="https://www.gob.mx/cms/uploads/attachment/file/528737/30_Inf_Estatal_Veracruz_de_Ignacio_de_la_LLave.pdf"/>
    <hyperlink ref="G93" r:id="rId52" display="http://www.veracruz.gob.mx/desarrollosocial/wp-content/uploads/sites/12/2020/01/Declaratoria-ZAP-2020-DOF-111219.pdf"/>
    <hyperlink ref="G92" r:id="rId53" display="https://extranet.bienestar.gob.mx/pnt/Informes_por_municipio/Veracruz_2020.pdf"/>
    <hyperlink ref="G95" r:id="rId54" display="http://www.veracruz.gob.mx/desarrollosocial/wp-content/uploads/sites/12/2020/08/Manual-_MIDS_FAIS-1.pdf"/>
    <hyperlink ref="G97" r:id="rId55"/>
    <hyperlink ref="G98" r:id="rId56"/>
    <hyperlink ref="G100" r:id="rId57" display="http://www.veracruz.gob.mx/finanzas/transparencia/transparencia-proactiva/contabilidad-gubernamental/formato-unico/primer-trimestre-2020/"/>
    <hyperlink ref="G101" r:id="rId58" display="http://www.veracruz.gob.mx/finanzas/transparencia/transparencia-proactiva/contabilidad-gubernamental/formato-unico/segundo-trimestre-2020/"/>
    <hyperlink ref="G102" r:id="rId59" display="http://www.veracruz.gob.mx/finanzas/transparencia/transparencia-proactiva/contabilidad-gubernamental/formato-unico/tercer-trimestre-2020/"/>
    <hyperlink ref="G103" r:id="rId60" display="http://www.veracruz.gob.mx/finanzas/transparencia/transparencia-proactiva/contabilidad-gubernamental/formato-unico/cuarto-trimestre-2020/"/>
    <hyperlink ref="G105" r:id="rId61"/>
    <hyperlink ref="G106" r:id="rId62"/>
    <hyperlink ref="G107" r:id="rId63"/>
    <hyperlink ref="G111" r:id="rId64"/>
    <hyperlink ref="G94" r:id="rId65" display="https://www.coneval.org.mx/Medicion/IRS/Paginas/%C3%8Dndice-de-Rezago-social-2010.aspx"/>
    <hyperlink ref="G96" r:id="rId66" display="http://www.veracruz.gob.mx/desarrollosocial/fise2020/"/>
    <hyperlink ref="G99" r:id="rId67" display="http://www.veracruz.gob.mx/finanzas/transparencia/transparencia-proactiva/contabilidad-gubernamental/formato-unico/"/>
    <hyperlink ref="G104" r:id="rId68" display="http://www.veracruz.gob.mx/finanzas/wp-content/uploads/sites/2/2020/04/Norma-17-FISE-1%C2%B0-trim-2020.pdf"/>
    <hyperlink ref="G108" r:id="rId69" display="https://www.transparenciapresupuestaria.gob.mx/es/PTP/Datos_Abiertos"/>
    <hyperlink ref="G109" r:id="rId70" display="https://www.gob.mx/bienestar/documentos/reportes-trimestrales-fise-2020"/>
    <hyperlink ref="G110" r:id="rId71" display="http://www.veracruz.gob.mx/segundo-informe/"/>
    <hyperlink ref="G115" r:id="rId72" display="http://www.veracruz.gob.mx/finanzas/transparencia/transparencia-proactiva/contabilidad-gubernamental/formato-unico/primer-trimestre-2020/"/>
    <hyperlink ref="G116" r:id="rId73" display="http://www.veracruz.gob.mx/finanzas/transparencia/transparencia-proactiva/contabilidad-gubernamental/formato-unico/segundo-trimestre-2020/"/>
    <hyperlink ref="G117" r:id="rId74" display="http://www.veracruz.gob.mx/finanzas/transparencia/transparencia-proactiva/contabilidad-gubernamental/formato-unico/tercer-trimestre-2020/"/>
    <hyperlink ref="G118" r:id="rId75" display="http://www.veracruz.gob.mx/finanzas/transparencia/transparencia-proactiva/contabilidad-gubernamental/formato-unico/cuarto-trimestre-2020/"/>
    <hyperlink ref="G119" r:id="rId76" display="http://www.veracruz.gob.mx/desarrollosocial/programas-presupuestarios/"/>
    <hyperlink ref="G122" r:id="rId77" display="http://sistemas.coneval.org.mx/SIMEPS/MIR.aspx?pIdMatriz=20000029&amp;pCiclo=2020&amp;pRamo=33&amp;&amp;t=b"/>
    <hyperlink ref="G123" r:id="rId78" display="https://www.legisver.gob.mx/leyes/LeyesPDF/CFINANCIERO02012020.pdf"/>
    <hyperlink ref="G124" r:id="rId79" display="http://www.veracruz.gob.mx/wp-content/uploads/sites/2/2013/02/Linamientos-SED-GacetaOficial.pdf"/>
    <hyperlink ref="G125" r:id="rId80" display="https://sistemas.cgever.gob.mx/pnt/15/II/a/docgaceta.pdf"/>
    <hyperlink ref="G129" r:id="rId81"/>
    <hyperlink ref="G132" r:id="rId82"/>
    <hyperlink ref="G127" r:id="rId83" display="http://repositorio.veracruz.gob.mx/desarrollosocial/wp-content/uploads/sites/8/2020/05/I.E.K.112.J-Infraestructura-Social-B%C3%A1sica.pdf"/>
    <hyperlink ref="G128" r:id="rId84" display="http://repositorio.veracruz.gob.mx/desarrollosocial/wp-content/uploads/sites/8/2020/08/I.E.K.112.J-Infraestructura-Social-B%C3%A1sica.pdf"/>
    <hyperlink ref="G130" r:id="rId85" display="http://repositorio.veracruz.gob.mx/desarrollosocial/wp-content/uploads/sites/8/2020/11/I.E.K.112.J-Infraestructura-Social-B%C3%A1sica.pdf"/>
    <hyperlink ref="G131" r:id="rId86" display="http://repositorio.veracruz.gob.mx/desarrollosocial/wp-content/uploads/sites/8/2021/02/CDA.E.K.112.J-Infraestructura-Social-B%C3%A1sica.pdf"/>
  </hyperlinks>
  <pageMargins left="0.7" right="0.7" top="0.75" bottom="0.75" header="0" footer="0"/>
  <pageSetup scale="53" orientation="landscape" r:id="rId87"/>
  <drawing r:id="rId8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6:K1003"/>
  <sheetViews>
    <sheetView zoomScale="80" zoomScaleNormal="80" workbookViewId="0">
      <selection activeCell="D13" sqref="D13"/>
    </sheetView>
  </sheetViews>
  <sheetFormatPr baseColWidth="10" defaultColWidth="12.625" defaultRowHeight="15" customHeight="1"/>
  <cols>
    <col min="1" max="1" width="15.625" style="123" customWidth="1"/>
    <col min="2" max="2" width="17.5" style="123" customWidth="1"/>
    <col min="3" max="6" width="15.625" style="123" customWidth="1"/>
    <col min="7" max="26" width="9.375" style="123" customWidth="1"/>
    <col min="27" max="16384" width="12.625" style="123"/>
  </cols>
  <sheetData>
    <row r="6" spans="1:6" ht="20.25" customHeight="1">
      <c r="A6" s="308" t="s">
        <v>2468</v>
      </c>
      <c r="B6" s="268"/>
      <c r="C6" s="268"/>
      <c r="D6" s="268"/>
      <c r="E6" s="268"/>
      <c r="F6" s="122"/>
    </row>
    <row r="7" spans="1:6" ht="15" customHeight="1">
      <c r="A7" s="124"/>
    </row>
    <row r="8" spans="1:6" ht="14.25">
      <c r="A8" s="309" t="s">
        <v>2469</v>
      </c>
      <c r="B8" s="263"/>
      <c r="C8" s="263"/>
      <c r="D8" s="263"/>
      <c r="E8" s="264"/>
    </row>
    <row r="9" spans="1:6" ht="29.25" customHeight="1">
      <c r="A9" s="125" t="s">
        <v>2470</v>
      </c>
      <c r="B9" s="125" t="s">
        <v>2471</v>
      </c>
      <c r="C9" s="125" t="s">
        <v>2472</v>
      </c>
      <c r="D9" s="125" t="s">
        <v>2473</v>
      </c>
      <c r="E9" s="125" t="s">
        <v>2474</v>
      </c>
    </row>
    <row r="10" spans="1:6" ht="157.5">
      <c r="A10" s="126">
        <v>1</v>
      </c>
      <c r="B10" s="127" t="s">
        <v>2475</v>
      </c>
      <c r="C10" s="128">
        <v>22</v>
      </c>
      <c r="D10" s="129" t="s">
        <v>2476</v>
      </c>
      <c r="E10" s="129" t="s">
        <v>2477</v>
      </c>
    </row>
    <row r="11" spans="1:6" ht="180">
      <c r="A11" s="128">
        <v>2</v>
      </c>
      <c r="B11" s="127" t="s">
        <v>2478</v>
      </c>
      <c r="C11" s="128">
        <v>25</v>
      </c>
      <c r="D11" s="129" t="s">
        <v>2479</v>
      </c>
      <c r="E11" s="129" t="s">
        <v>2477</v>
      </c>
    </row>
    <row r="12" spans="1:6" ht="146.25">
      <c r="A12" s="128">
        <v>3</v>
      </c>
      <c r="B12" s="127" t="s">
        <v>2480</v>
      </c>
      <c r="C12" s="128">
        <v>49</v>
      </c>
      <c r="D12" s="129" t="s">
        <v>2481</v>
      </c>
      <c r="E12" s="129" t="s">
        <v>2477</v>
      </c>
      <c r="F12" s="130"/>
    </row>
    <row r="13" spans="1:6" ht="270">
      <c r="A13" s="128">
        <v>4</v>
      </c>
      <c r="B13" s="127" t="s">
        <v>2482</v>
      </c>
      <c r="C13" s="128">
        <v>41</v>
      </c>
      <c r="D13" s="129" t="s">
        <v>2483</v>
      </c>
      <c r="E13" s="129" t="s">
        <v>2477</v>
      </c>
      <c r="F13" s="130"/>
    </row>
    <row r="14" spans="1:6" ht="29.25" customHeight="1">
      <c r="A14" s="130"/>
      <c r="B14" s="130"/>
      <c r="C14" s="130"/>
      <c r="D14" s="130"/>
      <c r="E14" s="130"/>
      <c r="F14" s="130"/>
    </row>
    <row r="15" spans="1:6" ht="29.25" customHeight="1">
      <c r="A15" s="310" t="s">
        <v>2484</v>
      </c>
      <c r="B15" s="268"/>
      <c r="C15" s="268"/>
      <c r="D15" s="268"/>
      <c r="E15" s="268"/>
      <c r="F15" s="268"/>
    </row>
    <row r="16" spans="1:6" ht="43.5" customHeight="1">
      <c r="A16" s="306" t="s">
        <v>2485</v>
      </c>
      <c r="B16" s="268"/>
      <c r="C16" s="268"/>
      <c r="D16" s="268"/>
      <c r="E16" s="268"/>
      <c r="F16" s="131"/>
    </row>
    <row r="17" spans="1:11" ht="43.5" customHeight="1">
      <c r="A17" s="311" t="s">
        <v>2731</v>
      </c>
      <c r="B17" s="268"/>
      <c r="C17" s="268"/>
      <c r="D17" s="268"/>
      <c r="E17" s="268"/>
      <c r="F17" s="132"/>
      <c r="G17" s="305"/>
      <c r="H17" s="268"/>
      <c r="I17" s="268"/>
      <c r="J17" s="268"/>
      <c r="K17" s="268"/>
    </row>
    <row r="18" spans="1:11" ht="29.25" customHeight="1">
      <c r="A18" s="306" t="s">
        <v>2486</v>
      </c>
      <c r="B18" s="268"/>
      <c r="C18" s="268"/>
      <c r="D18" s="268"/>
      <c r="E18" s="268"/>
    </row>
    <row r="19" spans="1:11" ht="14.25">
      <c r="A19" s="133" t="s">
        <v>82</v>
      </c>
      <c r="B19" s="133"/>
      <c r="C19" s="133"/>
      <c r="D19" s="133"/>
      <c r="E19" s="133"/>
    </row>
    <row r="20" spans="1:11" ht="14.25">
      <c r="A20" s="307" t="s">
        <v>83</v>
      </c>
      <c r="B20" s="268"/>
      <c r="C20" s="268"/>
      <c r="D20" s="268"/>
      <c r="E20" s="268"/>
    </row>
    <row r="24" spans="1:11" ht="15.75" customHeight="1"/>
    <row r="25" spans="1:11" ht="15.75" customHeight="1"/>
    <row r="26" spans="1:11" ht="15.75" customHeight="1"/>
    <row r="27" spans="1:11" ht="15.75" customHeight="1"/>
    <row r="28" spans="1:11" ht="15.75" customHeight="1"/>
    <row r="29" spans="1:11" ht="15.75" customHeight="1"/>
    <row r="30" spans="1:11" ht="15.75" customHeight="1"/>
    <row r="31" spans="1:11" ht="15.75" customHeight="1"/>
    <row r="32"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8">
    <mergeCell ref="G17:K17"/>
    <mergeCell ref="A18:E18"/>
    <mergeCell ref="A20:E20"/>
    <mergeCell ref="A6:E6"/>
    <mergeCell ref="A8:E8"/>
    <mergeCell ref="A15:F15"/>
    <mergeCell ref="A16:E16"/>
    <mergeCell ref="A17:E17"/>
  </mergeCells>
  <hyperlinks>
    <hyperlink ref="A17" r:id="rId1"/>
  </hyperlinks>
  <pageMargins left="0.7" right="0.7" top="0.75" bottom="0.75" header="0" footer="0"/>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6:M1029"/>
  <sheetViews>
    <sheetView topLeftCell="A7" zoomScaleNormal="100" workbookViewId="0">
      <selection activeCell="A7" sqref="A7:L7"/>
    </sheetView>
  </sheetViews>
  <sheetFormatPr baseColWidth="10" defaultColWidth="12.625" defaultRowHeight="15" customHeight="1"/>
  <cols>
    <col min="1" max="1" width="12.75" style="123" customWidth="1"/>
    <col min="2" max="2" width="15.375" style="123" customWidth="1"/>
    <col min="3" max="3" width="8.375" style="123" customWidth="1"/>
    <col min="4" max="4" width="9.125" style="123" customWidth="1"/>
    <col min="5" max="10" width="8" style="123" customWidth="1"/>
    <col min="11" max="11" width="32.625" style="123" customWidth="1"/>
    <col min="12" max="12" width="32.25" style="123" customWidth="1"/>
    <col min="13" max="13" width="11.375" style="123" customWidth="1"/>
    <col min="14" max="26" width="9.375" style="123" customWidth="1"/>
    <col min="27" max="16384" width="12.625" style="123"/>
  </cols>
  <sheetData>
    <row r="6" spans="1:13" ht="9" customHeight="1"/>
    <row r="7" spans="1:13" ht="19.5" customHeight="1">
      <c r="A7" s="272" t="s">
        <v>2436</v>
      </c>
      <c r="B7" s="268"/>
      <c r="C7" s="268"/>
      <c r="D7" s="268"/>
      <c r="E7" s="268"/>
      <c r="F7" s="268"/>
      <c r="G7" s="268"/>
      <c r="H7" s="268"/>
      <c r="I7" s="268"/>
      <c r="J7" s="268"/>
      <c r="K7" s="268"/>
      <c r="L7" s="268"/>
    </row>
    <row r="8" spans="1:13" ht="13.5" customHeight="1">
      <c r="A8" s="144"/>
    </row>
    <row r="9" spans="1:13" ht="42" customHeight="1">
      <c r="A9" s="312" t="s">
        <v>2437</v>
      </c>
      <c r="B9" s="312" t="s">
        <v>2438</v>
      </c>
      <c r="C9" s="312" t="s">
        <v>2439</v>
      </c>
      <c r="D9" s="312" t="s">
        <v>2440</v>
      </c>
      <c r="E9" s="312" t="s">
        <v>2441</v>
      </c>
      <c r="F9" s="312" t="s">
        <v>2442</v>
      </c>
      <c r="G9" s="312" t="s">
        <v>2443</v>
      </c>
      <c r="H9" s="312" t="s">
        <v>2444</v>
      </c>
      <c r="I9" s="312" t="s">
        <v>2445</v>
      </c>
      <c r="J9" s="312" t="s">
        <v>2443</v>
      </c>
      <c r="K9" s="312" t="s">
        <v>2446</v>
      </c>
      <c r="L9" s="312" t="s">
        <v>2447</v>
      </c>
      <c r="M9" s="312" t="s">
        <v>2448</v>
      </c>
    </row>
    <row r="10" spans="1:13" ht="14.25">
      <c r="A10" s="313"/>
      <c r="B10" s="313"/>
      <c r="C10" s="313"/>
      <c r="D10" s="313"/>
      <c r="E10" s="313"/>
      <c r="F10" s="313"/>
      <c r="G10" s="313"/>
      <c r="H10" s="313"/>
      <c r="I10" s="313"/>
      <c r="J10" s="313"/>
      <c r="K10" s="313"/>
      <c r="L10" s="313"/>
      <c r="M10" s="313"/>
    </row>
    <row r="11" spans="1:13" ht="15" customHeight="1">
      <c r="A11" s="316" t="s">
        <v>2449</v>
      </c>
      <c r="B11" s="239"/>
      <c r="C11" s="239"/>
      <c r="D11" s="239"/>
      <c r="E11" s="239"/>
      <c r="F11" s="239"/>
      <c r="G11" s="239"/>
      <c r="H11" s="239"/>
      <c r="I11" s="239"/>
      <c r="J11" s="239"/>
      <c r="K11" s="239"/>
      <c r="L11" s="239"/>
      <c r="M11" s="240"/>
    </row>
    <row r="12" spans="1:13" ht="14.25">
      <c r="A12" s="145" t="s">
        <v>2450</v>
      </c>
      <c r="B12" s="146" t="s">
        <v>2391</v>
      </c>
      <c r="C12" s="146" t="s">
        <v>2391</v>
      </c>
      <c r="D12" s="146" t="s">
        <v>2391</v>
      </c>
      <c r="E12" s="146" t="s">
        <v>2421</v>
      </c>
      <c r="F12" s="146" t="s">
        <v>2421</v>
      </c>
      <c r="G12" s="146" t="s">
        <v>2391</v>
      </c>
      <c r="H12" s="146" t="s">
        <v>2391</v>
      </c>
      <c r="I12" s="146" t="s">
        <v>2391</v>
      </c>
      <c r="J12" s="146" t="s">
        <v>2421</v>
      </c>
      <c r="K12" s="146" t="s">
        <v>2391</v>
      </c>
      <c r="L12" s="147" t="s">
        <v>2421</v>
      </c>
      <c r="M12" s="32"/>
    </row>
    <row r="13" spans="1:13" ht="14.25">
      <c r="A13" s="145" t="s">
        <v>2451</v>
      </c>
      <c r="B13" s="146" t="s">
        <v>2391</v>
      </c>
      <c r="C13" s="146" t="s">
        <v>2391</v>
      </c>
      <c r="D13" s="146" t="s">
        <v>2391</v>
      </c>
      <c r="E13" s="146" t="s">
        <v>2391</v>
      </c>
      <c r="F13" s="146" t="s">
        <v>2391</v>
      </c>
      <c r="G13" s="146" t="s">
        <v>2391</v>
      </c>
      <c r="H13" s="146" t="s">
        <v>2391</v>
      </c>
      <c r="I13" s="146" t="s">
        <v>2391</v>
      </c>
      <c r="J13" s="146" t="s">
        <v>2421</v>
      </c>
      <c r="K13" s="146" t="s">
        <v>2391</v>
      </c>
      <c r="L13" s="147" t="s">
        <v>2421</v>
      </c>
      <c r="M13" s="32"/>
    </row>
    <row r="14" spans="1:13" ht="14.25">
      <c r="A14" s="145" t="s">
        <v>2452</v>
      </c>
      <c r="B14" s="146" t="s">
        <v>2391</v>
      </c>
      <c r="C14" s="146" t="s">
        <v>2391</v>
      </c>
      <c r="D14" s="146" t="s">
        <v>2391</v>
      </c>
      <c r="E14" s="146" t="s">
        <v>2391</v>
      </c>
      <c r="F14" s="146" t="s">
        <v>2391</v>
      </c>
      <c r="G14" s="146" t="s">
        <v>2391</v>
      </c>
      <c r="H14" s="146" t="s">
        <v>2391</v>
      </c>
      <c r="I14" s="146" t="s">
        <v>2391</v>
      </c>
      <c r="J14" s="146" t="s">
        <v>2421</v>
      </c>
      <c r="K14" s="146" t="s">
        <v>2391</v>
      </c>
      <c r="L14" s="147" t="s">
        <v>2421</v>
      </c>
      <c r="M14" s="32"/>
    </row>
    <row r="15" spans="1:13" ht="292.5">
      <c r="A15" s="317" t="s">
        <v>2453</v>
      </c>
      <c r="B15" s="127" t="s">
        <v>2454</v>
      </c>
      <c r="C15" s="127" t="s">
        <v>2455</v>
      </c>
      <c r="D15" s="127" t="s">
        <v>2454</v>
      </c>
      <c r="E15" s="148">
        <v>2415</v>
      </c>
      <c r="F15" s="148">
        <v>602</v>
      </c>
      <c r="G15" s="148">
        <v>24.93</v>
      </c>
      <c r="H15" s="148">
        <v>1032</v>
      </c>
      <c r="I15" s="148">
        <v>1728</v>
      </c>
      <c r="J15" s="148">
        <v>167.44</v>
      </c>
      <c r="K15" s="127" t="s">
        <v>2456</v>
      </c>
      <c r="L15" s="135" t="s">
        <v>2457</v>
      </c>
      <c r="M15" s="129" t="s">
        <v>2458</v>
      </c>
    </row>
    <row r="16" spans="1:13" ht="225">
      <c r="A16" s="318"/>
      <c r="B16" s="127" t="s">
        <v>2459</v>
      </c>
      <c r="C16" s="127" t="s">
        <v>2455</v>
      </c>
      <c r="D16" s="127" t="s">
        <v>2454</v>
      </c>
      <c r="E16" s="148">
        <v>0</v>
      </c>
      <c r="F16" s="148">
        <v>0</v>
      </c>
      <c r="G16" s="148">
        <v>0</v>
      </c>
      <c r="H16" s="148">
        <v>0</v>
      </c>
      <c r="I16" s="148">
        <v>0</v>
      </c>
      <c r="J16" s="148">
        <v>0</v>
      </c>
      <c r="K16" s="127" t="s">
        <v>2460</v>
      </c>
      <c r="L16" s="127" t="s">
        <v>2461</v>
      </c>
      <c r="M16" s="129" t="s">
        <v>2458</v>
      </c>
    </row>
    <row r="17" spans="1:13" ht="227.25" customHeight="1">
      <c r="A17" s="319"/>
      <c r="B17" s="127" t="s">
        <v>2462</v>
      </c>
      <c r="C17" s="127" t="s">
        <v>2455</v>
      </c>
      <c r="D17" s="127" t="s">
        <v>2454</v>
      </c>
      <c r="E17" s="148">
        <v>8</v>
      </c>
      <c r="F17" s="148">
        <v>0</v>
      </c>
      <c r="G17" s="148">
        <v>0</v>
      </c>
      <c r="H17" s="148">
        <v>12</v>
      </c>
      <c r="I17" s="148">
        <v>1</v>
      </c>
      <c r="J17" s="148">
        <v>8.33</v>
      </c>
      <c r="K17" s="127" t="s">
        <v>2463</v>
      </c>
      <c r="L17" s="127" t="s">
        <v>2464</v>
      </c>
      <c r="M17" s="129" t="s">
        <v>2458</v>
      </c>
    </row>
    <row r="18" spans="1:13" ht="15" customHeight="1">
      <c r="A18" s="316" t="s">
        <v>2465</v>
      </c>
      <c r="B18" s="320"/>
      <c r="C18" s="320"/>
      <c r="D18" s="320"/>
      <c r="E18" s="320"/>
      <c r="F18" s="320"/>
      <c r="G18" s="320"/>
      <c r="H18" s="320"/>
      <c r="I18" s="320"/>
      <c r="J18" s="320"/>
      <c r="K18" s="320"/>
      <c r="L18" s="320"/>
      <c r="M18" s="321"/>
    </row>
    <row r="19" spans="1:13" ht="135">
      <c r="A19" s="193" t="s">
        <v>2450</v>
      </c>
      <c r="B19" s="195" t="s">
        <v>2764</v>
      </c>
      <c r="C19" s="194" t="s">
        <v>2765</v>
      </c>
      <c r="D19" s="194" t="s">
        <v>2766</v>
      </c>
      <c r="E19" s="196">
        <v>0.71</v>
      </c>
      <c r="F19" s="197">
        <v>0.61</v>
      </c>
      <c r="G19" s="197">
        <v>85.91</v>
      </c>
      <c r="H19" s="194">
        <v>0.72</v>
      </c>
      <c r="I19" s="194">
        <v>0.27</v>
      </c>
      <c r="J19" s="194">
        <v>37.5</v>
      </c>
      <c r="K19" s="198" t="s">
        <v>2767</v>
      </c>
      <c r="L19" s="199" t="s">
        <v>2768</v>
      </c>
      <c r="M19" s="322" t="s">
        <v>2839</v>
      </c>
    </row>
    <row r="20" spans="1:13" ht="157.5">
      <c r="A20" s="193" t="s">
        <v>2451</v>
      </c>
      <c r="B20" s="200" t="s">
        <v>2769</v>
      </c>
      <c r="C20" s="194" t="s">
        <v>2770</v>
      </c>
      <c r="D20" s="194" t="s">
        <v>92</v>
      </c>
      <c r="E20" s="201">
        <v>182</v>
      </c>
      <c r="F20" s="202">
        <v>70</v>
      </c>
      <c r="G20" s="202">
        <v>38.46</v>
      </c>
      <c r="H20" s="194">
        <v>63</v>
      </c>
      <c r="I20" s="194">
        <v>61</v>
      </c>
      <c r="J20" s="194">
        <v>96.83</v>
      </c>
      <c r="K20" s="203" t="s">
        <v>2771</v>
      </c>
      <c r="L20" s="204" t="s">
        <v>2772</v>
      </c>
      <c r="M20" s="323"/>
    </row>
    <row r="21" spans="1:13" ht="101.25">
      <c r="A21" s="193" t="s">
        <v>2452</v>
      </c>
      <c r="B21" s="200" t="s">
        <v>2773</v>
      </c>
      <c r="C21" s="194" t="s">
        <v>2770</v>
      </c>
      <c r="D21" s="194" t="s">
        <v>2774</v>
      </c>
      <c r="E21" s="205">
        <v>1854</v>
      </c>
      <c r="F21" s="202">
        <v>0</v>
      </c>
      <c r="G21" s="202">
        <v>0</v>
      </c>
      <c r="H21" s="194">
        <v>2000</v>
      </c>
      <c r="I21" s="194">
        <v>1854</v>
      </c>
      <c r="J21" s="194">
        <v>92.7</v>
      </c>
      <c r="K21" s="206" t="s">
        <v>2775</v>
      </c>
      <c r="L21" s="204" t="s">
        <v>2776</v>
      </c>
      <c r="M21" s="323"/>
    </row>
    <row r="22" spans="1:13" ht="168.75">
      <c r="A22" s="193" t="s">
        <v>2452</v>
      </c>
      <c r="B22" s="39" t="s">
        <v>2777</v>
      </c>
      <c r="C22" s="194" t="s">
        <v>2770</v>
      </c>
      <c r="D22" s="194" t="s">
        <v>2774</v>
      </c>
      <c r="E22" s="207">
        <v>14400</v>
      </c>
      <c r="F22" s="197">
        <v>0</v>
      </c>
      <c r="G22" s="197">
        <v>0</v>
      </c>
      <c r="H22" s="194">
        <v>4008</v>
      </c>
      <c r="I22" s="194">
        <v>369</v>
      </c>
      <c r="J22" s="194">
        <v>9.2100000000000009</v>
      </c>
      <c r="K22" s="208" t="s">
        <v>2775</v>
      </c>
      <c r="L22" s="199" t="s">
        <v>2778</v>
      </c>
      <c r="M22" s="323"/>
    </row>
    <row r="23" spans="1:13" ht="101.25">
      <c r="A23" s="193" t="s">
        <v>2452</v>
      </c>
      <c r="B23" s="195" t="s">
        <v>2779</v>
      </c>
      <c r="C23" s="194" t="s">
        <v>2770</v>
      </c>
      <c r="D23" s="194" t="s">
        <v>2774</v>
      </c>
      <c r="E23" s="196">
        <v>12</v>
      </c>
      <c r="F23" s="197">
        <v>0</v>
      </c>
      <c r="G23" s="197">
        <v>0</v>
      </c>
      <c r="H23" s="325" t="s">
        <v>2780</v>
      </c>
      <c r="I23" s="326"/>
      <c r="J23" s="327"/>
      <c r="K23" s="208" t="s">
        <v>2775</v>
      </c>
      <c r="L23" s="209" t="s">
        <v>2781</v>
      </c>
      <c r="M23" s="323"/>
    </row>
    <row r="24" spans="1:13" ht="101.25">
      <c r="A24" s="193" t="s">
        <v>2452</v>
      </c>
      <c r="B24" s="195" t="s">
        <v>2782</v>
      </c>
      <c r="C24" s="194" t="s">
        <v>2770</v>
      </c>
      <c r="D24" s="194" t="s">
        <v>2774</v>
      </c>
      <c r="E24" s="196">
        <v>12</v>
      </c>
      <c r="F24" s="197">
        <v>0</v>
      </c>
      <c r="G24" s="197">
        <v>0</v>
      </c>
      <c r="H24" s="325" t="s">
        <v>2780</v>
      </c>
      <c r="I24" s="326"/>
      <c r="J24" s="327"/>
      <c r="K24" s="206" t="s">
        <v>2775</v>
      </c>
      <c r="L24" s="209" t="s">
        <v>2783</v>
      </c>
      <c r="M24" s="323"/>
    </row>
    <row r="25" spans="1:13" ht="101.25">
      <c r="A25" s="193" t="s">
        <v>2453</v>
      </c>
      <c r="B25" s="195" t="s">
        <v>2784</v>
      </c>
      <c r="C25" s="194" t="s">
        <v>2455</v>
      </c>
      <c r="D25" s="194" t="s">
        <v>2785</v>
      </c>
      <c r="E25" s="196">
        <v>56</v>
      </c>
      <c r="F25" s="197">
        <v>97</v>
      </c>
      <c r="G25" s="197">
        <v>173.21</v>
      </c>
      <c r="H25" s="194">
        <v>1</v>
      </c>
      <c r="I25" s="194">
        <v>1</v>
      </c>
      <c r="J25" s="194">
        <v>100</v>
      </c>
      <c r="K25" s="198" t="s">
        <v>2786</v>
      </c>
      <c r="L25" s="199" t="s">
        <v>2776</v>
      </c>
      <c r="M25" s="323"/>
    </row>
    <row r="26" spans="1:13" ht="67.5">
      <c r="A26" s="193" t="s">
        <v>2453</v>
      </c>
      <c r="B26" s="200" t="s">
        <v>2787</v>
      </c>
      <c r="C26" s="194" t="s">
        <v>2455</v>
      </c>
      <c r="D26" s="194" t="s">
        <v>2788</v>
      </c>
      <c r="E26" s="201">
        <v>1</v>
      </c>
      <c r="F26" s="202">
        <v>1</v>
      </c>
      <c r="G26" s="202">
        <v>100</v>
      </c>
      <c r="H26" s="194">
        <v>1</v>
      </c>
      <c r="I26" s="194">
        <v>2</v>
      </c>
      <c r="J26" s="194">
        <v>200</v>
      </c>
      <c r="K26" s="210" t="s">
        <v>2786</v>
      </c>
      <c r="L26" s="204"/>
      <c r="M26" s="323"/>
    </row>
    <row r="27" spans="1:13" ht="101.25">
      <c r="A27" s="193" t="s">
        <v>2453</v>
      </c>
      <c r="B27" s="200" t="s">
        <v>2789</v>
      </c>
      <c r="C27" s="194" t="s">
        <v>2455</v>
      </c>
      <c r="D27" s="194" t="s">
        <v>78</v>
      </c>
      <c r="E27" s="201">
        <v>1</v>
      </c>
      <c r="F27" s="202">
        <v>0</v>
      </c>
      <c r="G27" s="202">
        <v>0</v>
      </c>
      <c r="H27" s="194">
        <v>1</v>
      </c>
      <c r="I27" s="194">
        <v>0</v>
      </c>
      <c r="J27" s="194">
        <v>0</v>
      </c>
      <c r="K27" s="203" t="s">
        <v>2786</v>
      </c>
      <c r="L27" s="204" t="s">
        <v>2790</v>
      </c>
      <c r="M27" s="323"/>
    </row>
    <row r="28" spans="1:13" ht="146.25">
      <c r="A28" s="193" t="s">
        <v>2453</v>
      </c>
      <c r="B28" s="195" t="s">
        <v>2791</v>
      </c>
      <c r="C28" s="194" t="s">
        <v>2455</v>
      </c>
      <c r="D28" s="194" t="s">
        <v>2788</v>
      </c>
      <c r="E28" s="196">
        <v>10</v>
      </c>
      <c r="F28" s="197">
        <v>4</v>
      </c>
      <c r="G28" s="197">
        <v>40</v>
      </c>
      <c r="H28" s="194">
        <v>4</v>
      </c>
      <c r="I28" s="194">
        <v>2</v>
      </c>
      <c r="J28" s="194">
        <v>50</v>
      </c>
      <c r="K28" s="203" t="s">
        <v>2792</v>
      </c>
      <c r="L28" s="199" t="s">
        <v>2793</v>
      </c>
      <c r="M28" s="323"/>
    </row>
    <row r="29" spans="1:13" ht="157.5">
      <c r="A29" s="193" t="s">
        <v>2453</v>
      </c>
      <c r="B29" s="200" t="s">
        <v>2794</v>
      </c>
      <c r="C29" s="194" t="s">
        <v>2455</v>
      </c>
      <c r="D29" s="194" t="s">
        <v>78</v>
      </c>
      <c r="E29" s="201">
        <v>60</v>
      </c>
      <c r="F29" s="202">
        <v>6</v>
      </c>
      <c r="G29" s="202">
        <v>10</v>
      </c>
      <c r="H29" s="194">
        <v>8</v>
      </c>
      <c r="I29" s="194">
        <v>5</v>
      </c>
      <c r="J29" s="194">
        <v>62.5</v>
      </c>
      <c r="K29" s="203" t="s">
        <v>2795</v>
      </c>
      <c r="L29" s="204" t="s">
        <v>2796</v>
      </c>
      <c r="M29" s="323"/>
    </row>
    <row r="30" spans="1:13" ht="90">
      <c r="A30" s="193" t="s">
        <v>2453</v>
      </c>
      <c r="B30" s="195" t="s">
        <v>2797</v>
      </c>
      <c r="C30" s="194" t="s">
        <v>2455</v>
      </c>
      <c r="D30" s="194" t="s">
        <v>2785</v>
      </c>
      <c r="E30" s="196">
        <v>1</v>
      </c>
      <c r="F30" s="197">
        <v>0</v>
      </c>
      <c r="G30" s="197">
        <v>0</v>
      </c>
      <c r="H30" s="325" t="s">
        <v>2780</v>
      </c>
      <c r="I30" s="326"/>
      <c r="J30" s="327"/>
      <c r="K30" s="206" t="s">
        <v>2798</v>
      </c>
      <c r="L30" s="209" t="s">
        <v>2781</v>
      </c>
      <c r="M30" s="323"/>
    </row>
    <row r="31" spans="1:13" ht="90">
      <c r="A31" s="193" t="s">
        <v>2453</v>
      </c>
      <c r="B31" s="200" t="s">
        <v>2799</v>
      </c>
      <c r="C31" s="194" t="s">
        <v>2455</v>
      </c>
      <c r="D31" s="194" t="s">
        <v>2788</v>
      </c>
      <c r="E31" s="201">
        <v>1</v>
      </c>
      <c r="F31" s="202">
        <v>0</v>
      </c>
      <c r="G31" s="202">
        <v>0</v>
      </c>
      <c r="H31" s="325" t="s">
        <v>2780</v>
      </c>
      <c r="I31" s="326"/>
      <c r="J31" s="327"/>
      <c r="K31" s="206" t="s">
        <v>2798</v>
      </c>
      <c r="L31" s="211" t="s">
        <v>2781</v>
      </c>
      <c r="M31" s="323"/>
    </row>
    <row r="32" spans="1:13" ht="112.5">
      <c r="A32" s="193" t="s">
        <v>2453</v>
      </c>
      <c r="B32" s="200" t="s">
        <v>2800</v>
      </c>
      <c r="C32" s="194" t="s">
        <v>2455</v>
      </c>
      <c r="D32" s="194" t="s">
        <v>78</v>
      </c>
      <c r="E32" s="201">
        <v>9</v>
      </c>
      <c r="F32" s="202">
        <v>0</v>
      </c>
      <c r="G32" s="202">
        <v>0</v>
      </c>
      <c r="H32" s="325" t="s">
        <v>2780</v>
      </c>
      <c r="I32" s="326"/>
      <c r="J32" s="327"/>
      <c r="K32" s="203" t="s">
        <v>2801</v>
      </c>
      <c r="L32" s="211" t="s">
        <v>2781</v>
      </c>
      <c r="M32" s="323"/>
    </row>
    <row r="33" spans="1:13" ht="90">
      <c r="A33" s="193" t="s">
        <v>2453</v>
      </c>
      <c r="B33" s="195" t="s">
        <v>2802</v>
      </c>
      <c r="C33" s="194" t="s">
        <v>2455</v>
      </c>
      <c r="D33" s="194" t="s">
        <v>2785</v>
      </c>
      <c r="E33" s="196">
        <v>1</v>
      </c>
      <c r="F33" s="197">
        <v>0</v>
      </c>
      <c r="G33" s="197">
        <v>0</v>
      </c>
      <c r="H33" s="325" t="s">
        <v>2780</v>
      </c>
      <c r="I33" s="326"/>
      <c r="J33" s="327"/>
      <c r="K33" s="206" t="s">
        <v>2798</v>
      </c>
      <c r="L33" s="209" t="s">
        <v>2783</v>
      </c>
      <c r="M33" s="323"/>
    </row>
    <row r="34" spans="1:13" ht="101.25">
      <c r="A34" s="193" t="s">
        <v>2453</v>
      </c>
      <c r="B34" s="200" t="s">
        <v>2803</v>
      </c>
      <c r="C34" s="194" t="s">
        <v>2455</v>
      </c>
      <c r="D34" s="194" t="s">
        <v>2788</v>
      </c>
      <c r="E34" s="201">
        <v>1</v>
      </c>
      <c r="F34" s="202">
        <v>0</v>
      </c>
      <c r="G34" s="202">
        <v>0</v>
      </c>
      <c r="H34" s="325" t="s">
        <v>2780</v>
      </c>
      <c r="I34" s="326"/>
      <c r="J34" s="327"/>
      <c r="K34" s="206" t="s">
        <v>2798</v>
      </c>
      <c r="L34" s="211" t="s">
        <v>2783</v>
      </c>
      <c r="M34" s="323"/>
    </row>
    <row r="35" spans="1:13" ht="112.5">
      <c r="A35" s="193" t="s">
        <v>2453</v>
      </c>
      <c r="B35" s="200" t="s">
        <v>2804</v>
      </c>
      <c r="C35" s="194" t="s">
        <v>2455</v>
      </c>
      <c r="D35" s="194" t="s">
        <v>78</v>
      </c>
      <c r="E35" s="201">
        <v>9</v>
      </c>
      <c r="F35" s="202">
        <v>0</v>
      </c>
      <c r="G35" s="202">
        <v>0</v>
      </c>
      <c r="H35" s="325" t="s">
        <v>2780</v>
      </c>
      <c r="I35" s="326"/>
      <c r="J35" s="327"/>
      <c r="K35" s="203" t="s">
        <v>2801</v>
      </c>
      <c r="L35" s="211" t="s">
        <v>2783</v>
      </c>
      <c r="M35" s="323"/>
    </row>
    <row r="36" spans="1:13" ht="112.5">
      <c r="A36" s="193" t="s">
        <v>2450</v>
      </c>
      <c r="B36" s="195" t="s">
        <v>2805</v>
      </c>
      <c r="C36" s="194" t="s">
        <v>2765</v>
      </c>
      <c r="D36" s="194" t="s">
        <v>2766</v>
      </c>
      <c r="E36" s="196">
        <v>0.69</v>
      </c>
      <c r="F36" s="197">
        <v>0.41</v>
      </c>
      <c r="G36" s="197">
        <v>59.42</v>
      </c>
      <c r="H36" s="194">
        <v>2.36</v>
      </c>
      <c r="I36" s="194">
        <v>1.43</v>
      </c>
      <c r="J36" s="194">
        <v>60.59</v>
      </c>
      <c r="K36" s="127" t="s">
        <v>2806</v>
      </c>
      <c r="L36" s="199" t="s">
        <v>2807</v>
      </c>
      <c r="M36" s="323"/>
    </row>
    <row r="37" spans="1:13" ht="90">
      <c r="A37" s="193" t="s">
        <v>2451</v>
      </c>
      <c r="B37" s="200" t="s">
        <v>2808</v>
      </c>
      <c r="C37" s="194" t="s">
        <v>2809</v>
      </c>
      <c r="D37" s="194" t="s">
        <v>92</v>
      </c>
      <c r="E37" s="201">
        <v>137</v>
      </c>
      <c r="F37" s="202">
        <v>78</v>
      </c>
      <c r="G37" s="202">
        <v>56.93</v>
      </c>
      <c r="H37" s="194">
        <v>104</v>
      </c>
      <c r="I37" s="194">
        <v>104</v>
      </c>
      <c r="J37" s="194">
        <v>100</v>
      </c>
      <c r="K37" s="212" t="s">
        <v>2810</v>
      </c>
      <c r="L37" s="204" t="s">
        <v>2768</v>
      </c>
      <c r="M37" s="323"/>
    </row>
    <row r="38" spans="1:13" ht="180">
      <c r="A38" s="193" t="s">
        <v>2452</v>
      </c>
      <c r="B38" s="195" t="s">
        <v>2811</v>
      </c>
      <c r="C38" s="194" t="s">
        <v>2809</v>
      </c>
      <c r="D38" s="194" t="s">
        <v>2774</v>
      </c>
      <c r="E38" s="205">
        <v>13500</v>
      </c>
      <c r="F38" s="213">
        <v>2883</v>
      </c>
      <c r="G38" s="202">
        <v>21.36</v>
      </c>
      <c r="H38" s="194">
        <v>4270</v>
      </c>
      <c r="I38" s="194">
        <v>3536</v>
      </c>
      <c r="J38" s="194">
        <v>82.81</v>
      </c>
      <c r="K38" s="212" t="s">
        <v>2812</v>
      </c>
      <c r="L38" s="211" t="s">
        <v>2813</v>
      </c>
      <c r="M38" s="323"/>
    </row>
    <row r="39" spans="1:13" ht="180">
      <c r="A39" s="193" t="s">
        <v>2452</v>
      </c>
      <c r="B39" s="195" t="s">
        <v>2814</v>
      </c>
      <c r="C39" s="194" t="s">
        <v>2809</v>
      </c>
      <c r="D39" s="194" t="s">
        <v>2774</v>
      </c>
      <c r="E39" s="207">
        <v>1350</v>
      </c>
      <c r="F39" s="197">
        <v>589</v>
      </c>
      <c r="G39" s="197">
        <v>43.63</v>
      </c>
      <c r="H39" s="194">
        <v>786</v>
      </c>
      <c r="I39" s="194">
        <v>359</v>
      </c>
      <c r="J39" s="194">
        <v>45.67</v>
      </c>
      <c r="K39" s="212" t="s">
        <v>2812</v>
      </c>
      <c r="L39" s="199" t="s">
        <v>2815</v>
      </c>
      <c r="M39" s="323"/>
    </row>
    <row r="40" spans="1:13" ht="191.25">
      <c r="A40" s="193" t="s">
        <v>2452</v>
      </c>
      <c r="B40" s="195" t="s">
        <v>2816</v>
      </c>
      <c r="C40" s="194" t="s">
        <v>2809</v>
      </c>
      <c r="D40" s="194" t="s">
        <v>2774</v>
      </c>
      <c r="E40" s="207">
        <v>1000</v>
      </c>
      <c r="F40" s="197">
        <v>291</v>
      </c>
      <c r="G40" s="197">
        <v>29.1</v>
      </c>
      <c r="H40" s="194">
        <v>2861</v>
      </c>
      <c r="I40" s="194">
        <v>1004</v>
      </c>
      <c r="J40" s="194">
        <v>35.090000000000003</v>
      </c>
      <c r="K40" s="212" t="s">
        <v>2817</v>
      </c>
      <c r="L40" s="199" t="s">
        <v>2818</v>
      </c>
      <c r="M40" s="323"/>
    </row>
    <row r="41" spans="1:13" ht="180">
      <c r="A41" s="193" t="s">
        <v>2452</v>
      </c>
      <c r="B41" s="195" t="s">
        <v>2819</v>
      </c>
      <c r="C41" s="194" t="s">
        <v>2809</v>
      </c>
      <c r="D41" s="194" t="s">
        <v>2774</v>
      </c>
      <c r="E41" s="196">
        <v>12</v>
      </c>
      <c r="F41" s="197">
        <v>174</v>
      </c>
      <c r="G41" s="197">
        <v>1450</v>
      </c>
      <c r="H41" s="194">
        <v>908</v>
      </c>
      <c r="I41" s="194">
        <v>459</v>
      </c>
      <c r="J41" s="194">
        <v>50.55</v>
      </c>
      <c r="K41" s="212" t="s">
        <v>2812</v>
      </c>
      <c r="L41" s="199" t="s">
        <v>2820</v>
      </c>
      <c r="M41" s="323"/>
    </row>
    <row r="42" spans="1:13" ht="78.75">
      <c r="A42" s="193" t="s">
        <v>2453</v>
      </c>
      <c r="B42" s="195" t="s">
        <v>2821</v>
      </c>
      <c r="C42" s="194" t="s">
        <v>2822</v>
      </c>
      <c r="D42" s="194" t="s">
        <v>2788</v>
      </c>
      <c r="E42" s="196">
        <v>15</v>
      </c>
      <c r="F42" s="197">
        <v>19</v>
      </c>
      <c r="G42" s="197">
        <v>126.67</v>
      </c>
      <c r="H42" s="194">
        <v>9</v>
      </c>
      <c r="I42" s="194">
        <v>9</v>
      </c>
      <c r="J42" s="194">
        <v>100</v>
      </c>
      <c r="K42" s="212" t="s">
        <v>2823</v>
      </c>
      <c r="L42" s="199" t="s">
        <v>2824</v>
      </c>
      <c r="M42" s="323"/>
    </row>
    <row r="43" spans="1:13" ht="78.75">
      <c r="A43" s="193" t="s">
        <v>2453</v>
      </c>
      <c r="B43" s="200" t="s">
        <v>2825</v>
      </c>
      <c r="C43" s="194" t="s">
        <v>2822</v>
      </c>
      <c r="D43" s="194" t="s">
        <v>78</v>
      </c>
      <c r="E43" s="201">
        <v>135</v>
      </c>
      <c r="F43" s="202">
        <v>148</v>
      </c>
      <c r="G43" s="202">
        <v>109.63</v>
      </c>
      <c r="H43" s="194">
        <v>27</v>
      </c>
      <c r="I43" s="194">
        <v>53</v>
      </c>
      <c r="J43" s="194">
        <v>196.3</v>
      </c>
      <c r="K43" s="212" t="s">
        <v>2823</v>
      </c>
      <c r="L43" s="204" t="s">
        <v>2826</v>
      </c>
      <c r="M43" s="323"/>
    </row>
    <row r="44" spans="1:13" ht="78.75">
      <c r="A44" s="193" t="s">
        <v>2453</v>
      </c>
      <c r="B44" s="195" t="s">
        <v>2827</v>
      </c>
      <c r="C44" s="194" t="s">
        <v>2822</v>
      </c>
      <c r="D44" s="194" t="s">
        <v>2788</v>
      </c>
      <c r="E44" s="196">
        <v>5</v>
      </c>
      <c r="F44" s="197">
        <v>11</v>
      </c>
      <c r="G44" s="197">
        <v>220</v>
      </c>
      <c r="H44" s="194">
        <v>6</v>
      </c>
      <c r="I44" s="194">
        <v>6</v>
      </c>
      <c r="J44" s="194">
        <v>100</v>
      </c>
      <c r="K44" s="212" t="s">
        <v>2823</v>
      </c>
      <c r="L44" s="199" t="s">
        <v>2828</v>
      </c>
      <c r="M44" s="323"/>
    </row>
    <row r="45" spans="1:13" ht="78.75">
      <c r="A45" s="193" t="s">
        <v>2453</v>
      </c>
      <c r="B45" s="200" t="s">
        <v>2829</v>
      </c>
      <c r="C45" s="194" t="s">
        <v>2822</v>
      </c>
      <c r="D45" s="194" t="s">
        <v>78</v>
      </c>
      <c r="E45" s="201">
        <v>45</v>
      </c>
      <c r="F45" s="202">
        <v>97</v>
      </c>
      <c r="G45" s="202">
        <v>215.56</v>
      </c>
      <c r="H45" s="194">
        <v>18</v>
      </c>
      <c r="I45" s="194">
        <v>32</v>
      </c>
      <c r="J45" s="194">
        <v>177.78</v>
      </c>
      <c r="K45" s="212" t="s">
        <v>2823</v>
      </c>
      <c r="L45" s="204" t="s">
        <v>2830</v>
      </c>
      <c r="M45" s="323"/>
    </row>
    <row r="46" spans="1:13" ht="78.75">
      <c r="A46" s="193" t="s">
        <v>2453</v>
      </c>
      <c r="B46" s="195" t="s">
        <v>2831</v>
      </c>
      <c r="C46" s="194" t="s">
        <v>2822</v>
      </c>
      <c r="D46" s="194" t="s">
        <v>2788</v>
      </c>
      <c r="E46" s="196">
        <v>7</v>
      </c>
      <c r="F46" s="197">
        <v>32</v>
      </c>
      <c r="G46" s="197">
        <v>457.14</v>
      </c>
      <c r="H46" s="194">
        <v>17</v>
      </c>
      <c r="I46" s="194">
        <v>17</v>
      </c>
      <c r="J46" s="194">
        <v>100</v>
      </c>
      <c r="K46" s="212" t="s">
        <v>2823</v>
      </c>
      <c r="L46" s="199" t="s">
        <v>2832</v>
      </c>
      <c r="M46" s="323"/>
    </row>
    <row r="47" spans="1:13" ht="78.75">
      <c r="A47" s="193" t="s">
        <v>2453</v>
      </c>
      <c r="B47" s="200" t="s">
        <v>2833</v>
      </c>
      <c r="C47" s="194" t="s">
        <v>2822</v>
      </c>
      <c r="D47" s="194" t="s">
        <v>78</v>
      </c>
      <c r="E47" s="201">
        <v>63</v>
      </c>
      <c r="F47" s="202">
        <v>276</v>
      </c>
      <c r="G47" s="202">
        <v>438.1</v>
      </c>
      <c r="H47" s="194">
        <v>68</v>
      </c>
      <c r="I47" s="194">
        <v>84</v>
      </c>
      <c r="J47" s="194">
        <v>123.53</v>
      </c>
      <c r="K47" s="212" t="s">
        <v>2823</v>
      </c>
      <c r="L47" s="204" t="s">
        <v>2834</v>
      </c>
      <c r="M47" s="323"/>
    </row>
    <row r="48" spans="1:13" ht="78.75">
      <c r="A48" s="193" t="s">
        <v>2453</v>
      </c>
      <c r="B48" s="195" t="s">
        <v>2835</v>
      </c>
      <c r="C48" s="194" t="s">
        <v>2822</v>
      </c>
      <c r="D48" s="194" t="s">
        <v>2788</v>
      </c>
      <c r="E48" s="196">
        <v>1</v>
      </c>
      <c r="F48" s="197">
        <v>9</v>
      </c>
      <c r="G48" s="197">
        <v>900</v>
      </c>
      <c r="H48" s="194">
        <v>5</v>
      </c>
      <c r="I48" s="194">
        <v>3</v>
      </c>
      <c r="J48" s="194">
        <v>60</v>
      </c>
      <c r="K48" s="212" t="s">
        <v>2823</v>
      </c>
      <c r="L48" s="199" t="s">
        <v>2836</v>
      </c>
      <c r="M48" s="323"/>
    </row>
    <row r="49" spans="1:13" ht="78.75">
      <c r="A49" s="193" t="s">
        <v>2453</v>
      </c>
      <c r="B49" s="200" t="s">
        <v>2837</v>
      </c>
      <c r="C49" s="194" t="s">
        <v>2822</v>
      </c>
      <c r="D49" s="194" t="s">
        <v>78</v>
      </c>
      <c r="E49" s="201">
        <v>9</v>
      </c>
      <c r="F49" s="202">
        <v>87</v>
      </c>
      <c r="G49" s="202">
        <v>966.67</v>
      </c>
      <c r="H49" s="194">
        <v>15</v>
      </c>
      <c r="I49" s="194">
        <v>15</v>
      </c>
      <c r="J49" s="194">
        <v>100</v>
      </c>
      <c r="K49" s="212" t="s">
        <v>2823</v>
      </c>
      <c r="L49" s="204" t="s">
        <v>2838</v>
      </c>
      <c r="M49" s="324"/>
    </row>
    <row r="50" spans="1:13" ht="15" customHeight="1">
      <c r="A50" s="316" t="s">
        <v>2466</v>
      </c>
      <c r="B50" s="263"/>
      <c r="C50" s="263"/>
      <c r="D50" s="263"/>
      <c r="E50" s="263"/>
      <c r="F50" s="263"/>
      <c r="G50" s="263"/>
      <c r="H50" s="263"/>
      <c r="I50" s="263"/>
      <c r="J50" s="263"/>
      <c r="K50" s="263"/>
      <c r="L50" s="263"/>
      <c r="M50" s="264"/>
    </row>
    <row r="51" spans="1:13" ht="15.75" customHeight="1">
      <c r="A51" s="149"/>
      <c r="B51" s="149" t="s">
        <v>2421</v>
      </c>
      <c r="C51" s="149" t="s">
        <v>2421</v>
      </c>
      <c r="D51" s="149" t="s">
        <v>2421</v>
      </c>
      <c r="E51" s="149" t="s">
        <v>2421</v>
      </c>
      <c r="F51" s="149" t="s">
        <v>2421</v>
      </c>
      <c r="G51" s="149" t="s">
        <v>2421</v>
      </c>
      <c r="H51" s="149" t="s">
        <v>2421</v>
      </c>
      <c r="I51" s="149" t="s">
        <v>2421</v>
      </c>
      <c r="J51" s="149" t="s">
        <v>2421</v>
      </c>
      <c r="K51" s="149" t="s">
        <v>2421</v>
      </c>
      <c r="L51" s="149" t="s">
        <v>2421</v>
      </c>
      <c r="M51" s="315"/>
    </row>
    <row r="52" spans="1:13" ht="15.75" customHeight="1">
      <c r="A52" s="150" t="s">
        <v>2421</v>
      </c>
      <c r="B52" s="149" t="s">
        <v>2421</v>
      </c>
      <c r="C52" s="149" t="s">
        <v>2421</v>
      </c>
      <c r="D52" s="149" t="s">
        <v>2421</v>
      </c>
      <c r="E52" s="149" t="s">
        <v>2421</v>
      </c>
      <c r="F52" s="149" t="s">
        <v>2421</v>
      </c>
      <c r="G52" s="149" t="s">
        <v>2421</v>
      </c>
      <c r="H52" s="149" t="s">
        <v>2421</v>
      </c>
      <c r="I52" s="149" t="s">
        <v>2421</v>
      </c>
      <c r="J52" s="149" t="s">
        <v>2421</v>
      </c>
      <c r="K52" s="149" t="s">
        <v>2421</v>
      </c>
      <c r="L52" s="149" t="s">
        <v>2421</v>
      </c>
      <c r="M52" s="302"/>
    </row>
    <row r="53" spans="1:13" ht="15.75" customHeight="1">
      <c r="A53" s="149"/>
      <c r="B53" s="149" t="s">
        <v>2421</v>
      </c>
      <c r="C53" s="149" t="s">
        <v>2421</v>
      </c>
      <c r="D53" s="149" t="s">
        <v>2421</v>
      </c>
      <c r="E53" s="149" t="s">
        <v>2421</v>
      </c>
      <c r="F53" s="149" t="s">
        <v>2421</v>
      </c>
      <c r="G53" s="149" t="s">
        <v>2421</v>
      </c>
      <c r="H53" s="149" t="s">
        <v>2421</v>
      </c>
      <c r="I53" s="149" t="s">
        <v>2421</v>
      </c>
      <c r="J53" s="149" t="s">
        <v>2421</v>
      </c>
      <c r="K53" s="149" t="s">
        <v>2421</v>
      </c>
      <c r="L53" s="149" t="s">
        <v>2421</v>
      </c>
      <c r="M53" s="303"/>
    </row>
    <row r="54" spans="1:13" ht="18.75" customHeight="1">
      <c r="A54" s="151"/>
    </row>
    <row r="55" spans="1:13" ht="15" customHeight="1">
      <c r="A55" s="314" t="s">
        <v>2467</v>
      </c>
      <c r="B55" s="268"/>
      <c r="C55" s="268"/>
      <c r="D55" s="268"/>
      <c r="E55" s="268"/>
      <c r="F55" s="268"/>
      <c r="G55" s="268"/>
      <c r="H55" s="268"/>
      <c r="I55" s="268"/>
      <c r="J55" s="268"/>
      <c r="K55" s="268"/>
      <c r="L55" s="268"/>
      <c r="M55" s="268"/>
    </row>
    <row r="56" spans="1:13" ht="15.75" customHeight="1">
      <c r="A56" s="268"/>
      <c r="B56" s="268"/>
      <c r="C56" s="268"/>
      <c r="D56" s="268"/>
      <c r="E56" s="268"/>
      <c r="F56" s="268"/>
      <c r="G56" s="268"/>
      <c r="H56" s="268"/>
      <c r="I56" s="268"/>
      <c r="J56" s="268"/>
      <c r="K56" s="268"/>
      <c r="L56" s="268"/>
      <c r="M56" s="268"/>
    </row>
    <row r="57" spans="1:13" ht="15.75" customHeight="1">
      <c r="A57" s="268"/>
      <c r="B57" s="268"/>
      <c r="C57" s="268"/>
      <c r="D57" s="268"/>
      <c r="E57" s="268"/>
      <c r="F57" s="268"/>
      <c r="G57" s="268"/>
      <c r="H57" s="268"/>
      <c r="I57" s="268"/>
      <c r="J57" s="268"/>
      <c r="K57" s="268"/>
      <c r="L57" s="268"/>
      <c r="M57" s="268"/>
    </row>
    <row r="58" spans="1:13" ht="15.75" customHeight="1">
      <c r="A58" s="133" t="s">
        <v>82</v>
      </c>
    </row>
    <row r="59" spans="1:13" ht="15.75" customHeight="1"/>
    <row r="60" spans="1:13" ht="15.75" customHeight="1"/>
    <row r="61" spans="1:13" ht="15.75" customHeight="1"/>
    <row r="62" spans="1:13" ht="15.75" customHeight="1"/>
    <row r="63" spans="1:13" ht="15.75" customHeight="1"/>
    <row r="64" spans="1:1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sheetData>
  <mergeCells count="29">
    <mergeCell ref="H34:J34"/>
    <mergeCell ref="H33:J33"/>
    <mergeCell ref="H24:J24"/>
    <mergeCell ref="H30:J30"/>
    <mergeCell ref="H31:J31"/>
    <mergeCell ref="H32:J32"/>
    <mergeCell ref="A55:M57"/>
    <mergeCell ref="I9:I10"/>
    <mergeCell ref="J9:J10"/>
    <mergeCell ref="K9:K10"/>
    <mergeCell ref="L9:L10"/>
    <mergeCell ref="M9:M10"/>
    <mergeCell ref="M51:M53"/>
    <mergeCell ref="A11:M11"/>
    <mergeCell ref="G9:G10"/>
    <mergeCell ref="H9:H10"/>
    <mergeCell ref="A15:A17"/>
    <mergeCell ref="A18:M18"/>
    <mergeCell ref="A50:M50"/>
    <mergeCell ref="M19:M49"/>
    <mergeCell ref="H23:J23"/>
    <mergeCell ref="H35:J35"/>
    <mergeCell ref="A7:L7"/>
    <mergeCell ref="A9:A10"/>
    <mergeCell ref="B9:B10"/>
    <mergeCell ref="C9:C10"/>
    <mergeCell ref="D9:D10"/>
    <mergeCell ref="E9:E10"/>
    <mergeCell ref="F9:F10"/>
  </mergeCells>
  <pageMargins left="0.7" right="0.7" top="0.75" bottom="0.75" header="0" footer="0"/>
  <pageSetup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6:E1000"/>
  <sheetViews>
    <sheetView workbookViewId="0">
      <selection activeCell="A7" sqref="A7:E7"/>
    </sheetView>
  </sheetViews>
  <sheetFormatPr baseColWidth="10" defaultColWidth="12.625" defaultRowHeight="15" customHeight="1"/>
  <cols>
    <col min="1" max="1" width="15.5" style="123" customWidth="1"/>
    <col min="2" max="2" width="26.875" style="123" customWidth="1"/>
    <col min="3" max="3" width="15.5" style="123" customWidth="1"/>
    <col min="4" max="4" width="34.25" style="123" customWidth="1"/>
    <col min="5" max="5" width="31.875" style="123" customWidth="1"/>
    <col min="6" max="6" width="12.375" style="123" customWidth="1"/>
    <col min="7" max="26" width="9.375" style="123" customWidth="1"/>
    <col min="27" max="16384" width="12.625" style="123"/>
  </cols>
  <sheetData>
    <row r="6" spans="1:5" ht="6.75" customHeight="1"/>
    <row r="7" spans="1:5" ht="18" customHeight="1">
      <c r="A7" s="308" t="s">
        <v>2487</v>
      </c>
      <c r="B7" s="268"/>
      <c r="C7" s="268"/>
      <c r="D7" s="268"/>
      <c r="E7" s="268"/>
    </row>
    <row r="8" spans="1:5">
      <c r="A8" s="134"/>
    </row>
    <row r="9" spans="1:5" ht="54.75" customHeight="1">
      <c r="A9" s="125" t="s">
        <v>43</v>
      </c>
      <c r="B9" s="125" t="s">
        <v>2488</v>
      </c>
      <c r="C9" s="125" t="s">
        <v>2489</v>
      </c>
      <c r="D9" s="125" t="s">
        <v>2490</v>
      </c>
      <c r="E9" s="125" t="s">
        <v>2434</v>
      </c>
    </row>
    <row r="10" spans="1:5" ht="45">
      <c r="A10" s="135" t="s">
        <v>66</v>
      </c>
      <c r="B10" s="127" t="s">
        <v>2491</v>
      </c>
      <c r="C10" s="136">
        <v>72710196.790000007</v>
      </c>
      <c r="D10" s="83" t="s">
        <v>2492</v>
      </c>
      <c r="E10" s="127" t="s">
        <v>2493</v>
      </c>
    </row>
    <row r="11" spans="1:5" ht="45">
      <c r="A11" s="127" t="s">
        <v>69</v>
      </c>
      <c r="B11" s="127" t="s">
        <v>2491</v>
      </c>
      <c r="C11" s="136">
        <v>127099355.99000001</v>
      </c>
      <c r="D11" s="82" t="s">
        <v>2492</v>
      </c>
      <c r="E11" s="127" t="s">
        <v>2493</v>
      </c>
    </row>
    <row r="12" spans="1:5" ht="45">
      <c r="A12" s="127" t="s">
        <v>71</v>
      </c>
      <c r="B12" s="127" t="s">
        <v>2491</v>
      </c>
      <c r="C12" s="136">
        <v>29566118.220000003</v>
      </c>
      <c r="D12" s="82" t="s">
        <v>2492</v>
      </c>
      <c r="E12" s="127" t="s">
        <v>2493</v>
      </c>
    </row>
    <row r="13" spans="1:5" ht="45">
      <c r="A13" s="127" t="s">
        <v>72</v>
      </c>
      <c r="B13" s="127" t="s">
        <v>2491</v>
      </c>
      <c r="C13" s="136">
        <v>27602366.329999998</v>
      </c>
      <c r="D13" s="82" t="s">
        <v>2492</v>
      </c>
      <c r="E13" s="127" t="s">
        <v>2493</v>
      </c>
    </row>
    <row r="14" spans="1:5" ht="45">
      <c r="A14" s="127" t="s">
        <v>73</v>
      </c>
      <c r="B14" s="127" t="s">
        <v>2491</v>
      </c>
      <c r="C14" s="136">
        <v>9361467.1099999994</v>
      </c>
      <c r="D14" s="82" t="s">
        <v>2492</v>
      </c>
      <c r="E14" s="127" t="s">
        <v>2493</v>
      </c>
    </row>
    <row r="15" spans="1:5" ht="45">
      <c r="A15" s="127" t="s">
        <v>74</v>
      </c>
      <c r="B15" s="127" t="s">
        <v>2491</v>
      </c>
      <c r="C15" s="136">
        <v>0</v>
      </c>
      <c r="D15" s="82" t="s">
        <v>2492</v>
      </c>
      <c r="E15" s="127" t="s">
        <v>2493</v>
      </c>
    </row>
    <row r="16" spans="1:5" ht="45">
      <c r="A16" s="127" t="s">
        <v>76</v>
      </c>
      <c r="B16" s="127" t="s">
        <v>2491</v>
      </c>
      <c r="C16" s="136">
        <v>1490565.3299999998</v>
      </c>
      <c r="D16" s="82" t="s">
        <v>2492</v>
      </c>
      <c r="E16" s="127" t="s">
        <v>2493</v>
      </c>
    </row>
    <row r="17" spans="1:5" ht="50.25" customHeight="1">
      <c r="A17" s="330" t="s">
        <v>2732</v>
      </c>
      <c r="B17" s="263"/>
      <c r="C17" s="263"/>
      <c r="D17" s="263"/>
      <c r="E17" s="264"/>
    </row>
    <row r="18" spans="1:5" ht="49.5" customHeight="1">
      <c r="A18" s="330" t="s">
        <v>2494</v>
      </c>
      <c r="B18" s="263"/>
      <c r="C18" s="263"/>
      <c r="D18" s="263"/>
      <c r="E18" s="264"/>
    </row>
    <row r="19" spans="1:5" ht="54.75" customHeight="1">
      <c r="A19" s="330" t="s">
        <v>2495</v>
      </c>
      <c r="B19" s="263"/>
      <c r="C19" s="263"/>
      <c r="D19" s="263"/>
      <c r="E19" s="264"/>
    </row>
    <row r="20" spans="1:5" ht="14.25">
      <c r="A20" s="330" t="s">
        <v>2496</v>
      </c>
      <c r="B20" s="263"/>
      <c r="C20" s="263"/>
      <c r="D20" s="263"/>
      <c r="E20" s="264"/>
    </row>
    <row r="21" spans="1:5" ht="32.25" customHeight="1">
      <c r="A21" s="330" t="s">
        <v>2497</v>
      </c>
      <c r="B21" s="263"/>
      <c r="C21" s="263"/>
      <c r="D21" s="263"/>
      <c r="E21" s="264"/>
    </row>
    <row r="22" spans="1:5" ht="14.25" customHeight="1">
      <c r="A22" s="30"/>
      <c r="B22" s="31"/>
      <c r="C22" s="31"/>
      <c r="D22" s="31"/>
      <c r="E22" s="31"/>
    </row>
    <row r="23" spans="1:5" ht="26.25" customHeight="1">
      <c r="A23" s="328" t="s">
        <v>2498</v>
      </c>
      <c r="B23" s="268"/>
      <c r="C23" s="268"/>
      <c r="D23" s="268"/>
      <c r="E23" s="268"/>
    </row>
    <row r="24" spans="1:5" ht="15.75" customHeight="1">
      <c r="A24" s="268"/>
      <c r="B24" s="268"/>
      <c r="C24" s="268"/>
      <c r="D24" s="268"/>
      <c r="E24" s="268"/>
    </row>
    <row r="25" spans="1:5" ht="15.75" customHeight="1">
      <c r="A25" s="328" t="s">
        <v>2499</v>
      </c>
      <c r="B25" s="268"/>
      <c r="C25" s="268"/>
      <c r="D25" s="268"/>
      <c r="E25" s="268"/>
    </row>
    <row r="26" spans="1:5" ht="15.75" customHeight="1">
      <c r="A26" s="328" t="s">
        <v>2500</v>
      </c>
      <c r="B26" s="268"/>
      <c r="C26" s="268"/>
      <c r="D26" s="268"/>
      <c r="E26" s="268"/>
    </row>
    <row r="27" spans="1:5" ht="15.75" customHeight="1">
      <c r="A27" s="328" t="s">
        <v>2501</v>
      </c>
      <c r="B27" s="268"/>
      <c r="C27" s="268"/>
      <c r="D27" s="268"/>
      <c r="E27" s="268"/>
    </row>
    <row r="28" spans="1:5" ht="15.75" customHeight="1">
      <c r="A28" s="137" t="s">
        <v>82</v>
      </c>
      <c r="B28" s="138"/>
      <c r="C28" s="138"/>
      <c r="D28" s="139"/>
      <c r="E28" s="139"/>
    </row>
    <row r="29" spans="1:5" ht="15.75" customHeight="1">
      <c r="A29" s="329" t="s">
        <v>83</v>
      </c>
      <c r="B29" s="268"/>
      <c r="C29" s="268"/>
      <c r="D29" s="268"/>
      <c r="E29" s="268"/>
    </row>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25:E25"/>
    <mergeCell ref="A26:E26"/>
    <mergeCell ref="A27:E27"/>
    <mergeCell ref="A29:E29"/>
    <mergeCell ref="A7:E7"/>
    <mergeCell ref="A17:E17"/>
    <mergeCell ref="A18:E18"/>
    <mergeCell ref="A19:E19"/>
    <mergeCell ref="A20:E20"/>
    <mergeCell ref="A21:E21"/>
    <mergeCell ref="A23:E24"/>
  </mergeCells>
  <hyperlinks>
    <hyperlink ref="D10" r:id="rId1"/>
    <hyperlink ref="D11" r:id="rId2"/>
    <hyperlink ref="D12" r:id="rId3"/>
    <hyperlink ref="D13" r:id="rId4"/>
    <hyperlink ref="D14" r:id="rId5"/>
    <hyperlink ref="D15" r:id="rId6"/>
    <hyperlink ref="D16" r:id="rId7"/>
  </hyperlinks>
  <pageMargins left="0.7" right="0.7" top="0.75" bottom="0.75" header="0" footer="0"/>
  <pageSetup orientation="portrait" r:id="rId8"/>
  <drawing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E1033"/>
  <sheetViews>
    <sheetView zoomScale="90" zoomScaleNormal="90" workbookViewId="0">
      <selection activeCell="A14" sqref="A14"/>
    </sheetView>
  </sheetViews>
  <sheetFormatPr baseColWidth="10" defaultColWidth="12.625" defaultRowHeight="15" customHeight="1"/>
  <cols>
    <col min="1" max="1" width="51.625" customWidth="1"/>
    <col min="2" max="2" width="120.5" customWidth="1"/>
    <col min="3" max="3" width="67.5" customWidth="1"/>
    <col min="4" max="4" width="48.875" customWidth="1"/>
    <col min="5" max="22" width="9.375" customWidth="1"/>
  </cols>
  <sheetData>
    <row r="1" spans="1:5" ht="14.25"/>
    <row r="2" spans="1:5" ht="14.25"/>
    <row r="3" spans="1:5" ht="14.25"/>
    <row r="4" spans="1:5" ht="14.25"/>
    <row r="5" spans="1:5" ht="14.25"/>
    <row r="6" spans="1:5" ht="15.75" customHeight="1">
      <c r="A6" s="346"/>
      <c r="B6" s="347"/>
      <c r="C6" s="347"/>
    </row>
    <row r="7" spans="1:5" ht="35.25" customHeight="1">
      <c r="A7" s="348" t="s">
        <v>2502</v>
      </c>
      <c r="B7" s="347"/>
      <c r="C7" s="347"/>
      <c r="D7" s="36"/>
      <c r="E7" s="36"/>
    </row>
    <row r="8" spans="1:5" ht="94.5" customHeight="1">
      <c r="A8" s="349" t="s">
        <v>2503</v>
      </c>
      <c r="B8" s="350"/>
      <c r="C8" s="351"/>
      <c r="D8" s="36"/>
      <c r="E8" s="36"/>
    </row>
    <row r="9" spans="1:5" ht="15.75" customHeight="1">
      <c r="A9" s="267"/>
      <c r="B9" s="347"/>
      <c r="C9" s="347"/>
      <c r="D9" s="36"/>
      <c r="E9" s="36"/>
    </row>
    <row r="10" spans="1:5" ht="7.5" customHeight="1">
      <c r="A10" s="7"/>
    </row>
    <row r="11" spans="1:5" ht="3" customHeight="1"/>
    <row r="12" spans="1:5" ht="32.25" customHeight="1">
      <c r="A12" s="37" t="s">
        <v>2504</v>
      </c>
      <c r="B12" s="38" t="s">
        <v>2505</v>
      </c>
      <c r="C12" s="38" t="s">
        <v>2506</v>
      </c>
    </row>
    <row r="13" spans="1:5" ht="66.75" customHeight="1">
      <c r="A13" s="84" t="s">
        <v>2507</v>
      </c>
      <c r="B13" s="84" t="s">
        <v>2508</v>
      </c>
      <c r="C13" s="85" t="s">
        <v>2763</v>
      </c>
    </row>
    <row r="14" spans="1:5" ht="406.5" customHeight="1">
      <c r="A14" s="84" t="s">
        <v>2509</v>
      </c>
      <c r="B14" s="84" t="s">
        <v>2510</v>
      </c>
      <c r="C14" s="85" t="s">
        <v>2683</v>
      </c>
    </row>
    <row r="15" spans="1:5" ht="81.75" customHeight="1">
      <c r="A15" s="84" t="s">
        <v>2511</v>
      </c>
      <c r="B15" s="84" t="s">
        <v>2512</v>
      </c>
      <c r="C15" s="85"/>
    </row>
    <row r="16" spans="1:5" ht="66.75" customHeight="1">
      <c r="A16" s="84" t="s">
        <v>2513</v>
      </c>
      <c r="B16" s="84" t="s">
        <v>2514</v>
      </c>
      <c r="C16" s="85" t="s">
        <v>2515</v>
      </c>
    </row>
    <row r="17" spans="1:4" ht="306" customHeight="1">
      <c r="A17" s="84" t="s">
        <v>2516</v>
      </c>
      <c r="B17" s="84" t="s">
        <v>2693</v>
      </c>
      <c r="C17" s="86" t="s">
        <v>2363</v>
      </c>
    </row>
    <row r="18" spans="1:4" ht="108.75" customHeight="1">
      <c r="A18" s="84" t="s">
        <v>2517</v>
      </c>
      <c r="B18" s="90" t="s">
        <v>2518</v>
      </c>
      <c r="C18" s="86" t="s">
        <v>2363</v>
      </c>
    </row>
    <row r="19" spans="1:4" ht="57.75" customHeight="1">
      <c r="A19" s="84" t="s">
        <v>2519</v>
      </c>
      <c r="B19" s="84" t="s">
        <v>2520</v>
      </c>
      <c r="C19" s="85" t="s">
        <v>2523</v>
      </c>
    </row>
    <row r="20" spans="1:4" ht="49.5" customHeight="1">
      <c r="A20" s="84" t="s">
        <v>2521</v>
      </c>
      <c r="B20" s="84" t="s">
        <v>2522</v>
      </c>
      <c r="C20" s="85" t="s">
        <v>2523</v>
      </c>
    </row>
    <row r="21" spans="1:4" ht="69.75" customHeight="1">
      <c r="A21" s="84" t="s">
        <v>2524</v>
      </c>
      <c r="B21" s="84" t="s">
        <v>2525</v>
      </c>
      <c r="C21" s="97" t="s">
        <v>2687</v>
      </c>
      <c r="D21" s="91"/>
    </row>
    <row r="22" spans="1:4" ht="57.75" customHeight="1">
      <c r="A22" s="84" t="s">
        <v>2526</v>
      </c>
      <c r="B22" s="84" t="s">
        <v>2527</v>
      </c>
      <c r="C22" s="97" t="s">
        <v>2687</v>
      </c>
    </row>
    <row r="23" spans="1:4" ht="84" customHeight="1">
      <c r="A23" s="333" t="s">
        <v>2528</v>
      </c>
      <c r="B23" s="339" t="s">
        <v>2529</v>
      </c>
      <c r="C23" s="94" t="s">
        <v>2689</v>
      </c>
    </row>
    <row r="24" spans="1:4" s="41" customFormat="1" ht="48.75" customHeight="1">
      <c r="A24" s="338"/>
      <c r="B24" s="340"/>
      <c r="C24" s="95" t="s">
        <v>2684</v>
      </c>
    </row>
    <row r="25" spans="1:4" s="41" customFormat="1" ht="41.25" customHeight="1">
      <c r="A25" s="338"/>
      <c r="B25" s="340"/>
      <c r="C25" s="51" t="s">
        <v>2685</v>
      </c>
    </row>
    <row r="26" spans="1:4" s="41" customFormat="1" ht="29.25" customHeight="1">
      <c r="A26" s="334"/>
      <c r="B26" s="341"/>
      <c r="C26" s="96" t="s">
        <v>2686</v>
      </c>
    </row>
    <row r="27" spans="1:4" ht="60.75" customHeight="1">
      <c r="A27" s="333" t="s">
        <v>2530</v>
      </c>
      <c r="B27" s="339" t="s">
        <v>2694</v>
      </c>
      <c r="C27" s="98" t="s">
        <v>2688</v>
      </c>
    </row>
    <row r="28" spans="1:4" s="41" customFormat="1" ht="60.75" customHeight="1">
      <c r="A28" s="338"/>
      <c r="B28" s="340"/>
      <c r="C28" s="99" t="s">
        <v>2680</v>
      </c>
    </row>
    <row r="29" spans="1:4" s="41" customFormat="1" ht="60.75" customHeight="1">
      <c r="A29" s="338"/>
      <c r="B29" s="340"/>
      <c r="C29" s="99" t="s">
        <v>2681</v>
      </c>
    </row>
    <row r="30" spans="1:4" s="41" customFormat="1" ht="60.75" customHeight="1">
      <c r="A30" s="334"/>
      <c r="B30" s="341"/>
      <c r="C30" s="100" t="s">
        <v>2682</v>
      </c>
    </row>
    <row r="31" spans="1:4" ht="90" customHeight="1">
      <c r="A31" s="333" t="s">
        <v>2531</v>
      </c>
      <c r="B31" s="331" t="s">
        <v>2690</v>
      </c>
      <c r="C31" s="94" t="s">
        <v>2689</v>
      </c>
    </row>
    <row r="32" spans="1:4" s="41" customFormat="1" ht="39.75" customHeight="1">
      <c r="A32" s="338"/>
      <c r="B32" s="337"/>
      <c r="C32" s="95" t="s">
        <v>2684</v>
      </c>
      <c r="D32" s="95"/>
    </row>
    <row r="33" spans="1:4" s="41" customFormat="1" ht="39.75" customHeight="1">
      <c r="A33" s="334"/>
      <c r="B33" s="332"/>
      <c r="C33" s="51" t="s">
        <v>2685</v>
      </c>
      <c r="D33" s="95"/>
    </row>
    <row r="34" spans="1:4" ht="69.75" customHeight="1">
      <c r="A34" s="84" t="s">
        <v>2532</v>
      </c>
      <c r="B34" s="84" t="s">
        <v>2533</v>
      </c>
      <c r="C34" s="85" t="s">
        <v>2523</v>
      </c>
    </row>
    <row r="35" spans="1:4" ht="183.75" customHeight="1">
      <c r="A35" s="333" t="s">
        <v>2534</v>
      </c>
      <c r="B35" s="101" t="s">
        <v>2692</v>
      </c>
      <c r="C35" s="354" t="s">
        <v>2363</v>
      </c>
    </row>
    <row r="36" spans="1:4" s="41" customFormat="1" ht="267.75" customHeight="1">
      <c r="A36" s="334"/>
      <c r="B36" s="92" t="s">
        <v>2691</v>
      </c>
      <c r="C36" s="355"/>
    </row>
    <row r="37" spans="1:4" ht="298.5" customHeight="1">
      <c r="A37" s="333" t="s">
        <v>2535</v>
      </c>
      <c r="B37" s="101" t="s">
        <v>2696</v>
      </c>
      <c r="C37" s="358" t="s">
        <v>2536</v>
      </c>
      <c r="D37" s="96"/>
    </row>
    <row r="38" spans="1:4" s="41" customFormat="1" ht="137.25" customHeight="1">
      <c r="A38" s="334"/>
      <c r="B38" s="92" t="s">
        <v>2695</v>
      </c>
      <c r="C38" s="359"/>
      <c r="D38" s="104"/>
    </row>
    <row r="39" spans="1:4" ht="93" customHeight="1">
      <c r="A39" s="333" t="s">
        <v>2537</v>
      </c>
      <c r="B39" s="333" t="s">
        <v>2697</v>
      </c>
      <c r="C39" s="97" t="s">
        <v>2698</v>
      </c>
    </row>
    <row r="40" spans="1:4" s="41" customFormat="1" ht="284.25" customHeight="1">
      <c r="A40" s="334"/>
      <c r="B40" s="334"/>
      <c r="C40" s="93" t="s">
        <v>2699</v>
      </c>
    </row>
    <row r="41" spans="1:4" ht="102" customHeight="1">
      <c r="A41" s="333" t="s">
        <v>2538</v>
      </c>
      <c r="B41" s="339" t="s">
        <v>2702</v>
      </c>
      <c r="C41" s="94" t="s">
        <v>2700</v>
      </c>
    </row>
    <row r="42" spans="1:4" s="41" customFormat="1" ht="102" customHeight="1">
      <c r="A42" s="334"/>
      <c r="B42" s="341"/>
      <c r="C42" s="52" t="s">
        <v>2701</v>
      </c>
    </row>
    <row r="43" spans="1:4" ht="94.5" customHeight="1">
      <c r="A43" s="84" t="s">
        <v>2539</v>
      </c>
      <c r="B43" s="84" t="s">
        <v>2540</v>
      </c>
      <c r="C43" s="105" t="s">
        <v>2363</v>
      </c>
    </row>
    <row r="44" spans="1:4" ht="147" customHeight="1">
      <c r="A44" s="84" t="s">
        <v>2541</v>
      </c>
      <c r="B44" s="84" t="s">
        <v>2542</v>
      </c>
      <c r="C44" s="86" t="s">
        <v>2363</v>
      </c>
    </row>
    <row r="45" spans="1:4" ht="231.75" customHeight="1">
      <c r="A45" s="84" t="s">
        <v>2543</v>
      </c>
      <c r="B45" s="84" t="s">
        <v>2544</v>
      </c>
      <c r="C45" s="86" t="s">
        <v>2363</v>
      </c>
    </row>
    <row r="46" spans="1:4" ht="119.25" customHeight="1">
      <c r="A46" s="84" t="s">
        <v>2545</v>
      </c>
      <c r="B46" s="84" t="s">
        <v>2546</v>
      </c>
      <c r="C46" s="97" t="s">
        <v>2703</v>
      </c>
    </row>
    <row r="47" spans="1:4" ht="54" customHeight="1">
      <c r="A47" s="84" t="s">
        <v>2547</v>
      </c>
      <c r="B47" s="84" t="s">
        <v>2548</v>
      </c>
      <c r="C47" s="86" t="s">
        <v>2363</v>
      </c>
    </row>
    <row r="48" spans="1:4" ht="58.5" customHeight="1">
      <c r="A48" s="333" t="s">
        <v>2549</v>
      </c>
      <c r="B48" s="335" t="s">
        <v>2550</v>
      </c>
      <c r="C48" s="111" t="s">
        <v>2720</v>
      </c>
    </row>
    <row r="49" spans="1:3" s="50" customFormat="1" ht="33.75" customHeight="1">
      <c r="A49" s="334"/>
      <c r="B49" s="336"/>
      <c r="C49" s="107" t="s">
        <v>2719</v>
      </c>
    </row>
    <row r="50" spans="1:3" ht="69" customHeight="1">
      <c r="A50" s="84" t="s">
        <v>2551</v>
      </c>
      <c r="B50" s="84" t="s">
        <v>2552</v>
      </c>
      <c r="C50" s="103" t="s">
        <v>2728</v>
      </c>
    </row>
    <row r="51" spans="1:3" ht="78" customHeight="1">
      <c r="A51" s="84" t="s">
        <v>2553</v>
      </c>
      <c r="B51" s="84" t="s">
        <v>2554</v>
      </c>
      <c r="C51" s="86" t="s">
        <v>2555</v>
      </c>
    </row>
    <row r="52" spans="1:3" ht="70.5" customHeight="1">
      <c r="A52" s="333" t="s">
        <v>2556</v>
      </c>
      <c r="B52" s="331" t="s">
        <v>2557</v>
      </c>
      <c r="C52" s="106" t="s">
        <v>2707</v>
      </c>
    </row>
    <row r="53" spans="1:3" s="41" customFormat="1" ht="70.5" customHeight="1">
      <c r="A53" s="338"/>
      <c r="B53" s="337"/>
      <c r="C53" s="95" t="s">
        <v>2704</v>
      </c>
    </row>
    <row r="54" spans="1:3" s="41" customFormat="1" ht="70.5" customHeight="1">
      <c r="A54" s="338"/>
      <c r="B54" s="337"/>
      <c r="C54" s="95" t="s">
        <v>2705</v>
      </c>
    </row>
    <row r="55" spans="1:3" s="41" customFormat="1" ht="70.5" customHeight="1">
      <c r="A55" s="334"/>
      <c r="B55" s="332"/>
      <c r="C55" s="95" t="s">
        <v>2706</v>
      </c>
    </row>
    <row r="56" spans="1:3" ht="186.75" customHeight="1">
      <c r="A56" s="333" t="s">
        <v>2558</v>
      </c>
      <c r="B56" s="339" t="s">
        <v>2559</v>
      </c>
      <c r="C56" s="111" t="s">
        <v>2708</v>
      </c>
    </row>
    <row r="57" spans="1:3" s="41" customFormat="1" ht="186.75" customHeight="1">
      <c r="A57" s="334"/>
      <c r="B57" s="341"/>
      <c r="C57" s="112" t="s">
        <v>2709</v>
      </c>
    </row>
    <row r="58" spans="1:3" ht="155.25" customHeight="1">
      <c r="A58" s="84" t="s">
        <v>2560</v>
      </c>
      <c r="B58" s="84" t="s">
        <v>2561</v>
      </c>
      <c r="C58" s="92" t="s">
        <v>2562</v>
      </c>
    </row>
    <row r="59" spans="1:3" ht="135" customHeight="1">
      <c r="A59" s="84" t="s">
        <v>2563</v>
      </c>
      <c r="B59" s="87" t="s">
        <v>2564</v>
      </c>
      <c r="C59" s="86" t="s">
        <v>2363</v>
      </c>
    </row>
    <row r="60" spans="1:3" ht="70.5" customHeight="1">
      <c r="A60" s="84" t="s">
        <v>2565</v>
      </c>
      <c r="B60" s="87" t="s">
        <v>2566</v>
      </c>
      <c r="C60" s="86" t="s">
        <v>2363</v>
      </c>
    </row>
    <row r="61" spans="1:3" ht="156.75" customHeight="1">
      <c r="A61" s="84" t="s">
        <v>2567</v>
      </c>
      <c r="B61" s="101" t="s">
        <v>2568</v>
      </c>
      <c r="C61" s="86" t="s">
        <v>2363</v>
      </c>
    </row>
    <row r="62" spans="1:3" ht="53.25" customHeight="1">
      <c r="A62" s="331" t="s">
        <v>2569</v>
      </c>
      <c r="B62" s="344" t="s">
        <v>2716</v>
      </c>
      <c r="C62" s="46" t="s">
        <v>2635</v>
      </c>
    </row>
    <row r="63" spans="1:3" s="50" customFormat="1" ht="53.25" customHeight="1">
      <c r="A63" s="337"/>
      <c r="B63" s="345"/>
      <c r="C63" s="45" t="s">
        <v>2636</v>
      </c>
    </row>
    <row r="64" spans="1:3" s="50" customFormat="1" ht="53.25" customHeight="1">
      <c r="A64" s="337"/>
      <c r="B64" s="345"/>
      <c r="C64" s="45" t="s">
        <v>2637</v>
      </c>
    </row>
    <row r="65" spans="1:3" s="50" customFormat="1" ht="53.25" customHeight="1">
      <c r="A65" s="337"/>
      <c r="B65" s="345"/>
      <c r="C65" s="45" t="s">
        <v>2638</v>
      </c>
    </row>
    <row r="66" spans="1:3" s="50" customFormat="1" ht="72" customHeight="1">
      <c r="A66" s="337"/>
      <c r="B66" s="345"/>
      <c r="C66" s="45" t="s">
        <v>2639</v>
      </c>
    </row>
    <row r="67" spans="1:3" s="50" customFormat="1" ht="62.25" customHeight="1">
      <c r="A67" s="337"/>
      <c r="B67" s="356" t="s">
        <v>2717</v>
      </c>
      <c r="C67" s="45" t="s">
        <v>2640</v>
      </c>
    </row>
    <row r="68" spans="1:3" s="50" customFormat="1" ht="45">
      <c r="A68" s="337"/>
      <c r="B68" s="356"/>
      <c r="C68" s="45" t="s">
        <v>2641</v>
      </c>
    </row>
    <row r="69" spans="1:3" s="50" customFormat="1" ht="45">
      <c r="A69" s="337"/>
      <c r="B69" s="356"/>
      <c r="C69" s="45" t="s">
        <v>2628</v>
      </c>
    </row>
    <row r="70" spans="1:3" s="50" customFormat="1" ht="45">
      <c r="A70" s="332"/>
      <c r="B70" s="357"/>
      <c r="C70" s="107" t="s">
        <v>2718</v>
      </c>
    </row>
    <row r="71" spans="1:3" ht="63" customHeight="1">
      <c r="A71" s="339" t="s">
        <v>2570</v>
      </c>
      <c r="B71" s="342" t="s">
        <v>2571</v>
      </c>
      <c r="C71" s="95" t="s">
        <v>2711</v>
      </c>
    </row>
    <row r="72" spans="1:3" s="41" customFormat="1" ht="63" customHeight="1">
      <c r="A72" s="340"/>
      <c r="B72" s="342"/>
      <c r="C72" s="95" t="s">
        <v>2712</v>
      </c>
    </row>
    <row r="73" spans="1:3" s="41" customFormat="1" ht="63" customHeight="1">
      <c r="A73" s="341"/>
      <c r="B73" s="343"/>
      <c r="C73" s="107" t="s">
        <v>2710</v>
      </c>
    </row>
    <row r="74" spans="1:3" ht="366.75" customHeight="1">
      <c r="A74" s="90" t="s">
        <v>2572</v>
      </c>
      <c r="B74" s="109" t="s">
        <v>2573</v>
      </c>
      <c r="C74" s="108" t="s">
        <v>2574</v>
      </c>
    </row>
    <row r="75" spans="1:3" ht="286.5" customHeight="1">
      <c r="A75" s="84" t="s">
        <v>2575</v>
      </c>
      <c r="B75" s="89" t="s">
        <v>2576</v>
      </c>
      <c r="C75" s="85" t="s">
        <v>2577</v>
      </c>
    </row>
    <row r="76" spans="1:3" ht="344.25" customHeight="1">
      <c r="A76" s="84" t="s">
        <v>2578</v>
      </c>
      <c r="B76" s="87" t="s">
        <v>2713</v>
      </c>
      <c r="C76" s="86" t="s">
        <v>2363</v>
      </c>
    </row>
    <row r="77" spans="1:3" ht="64.5" customHeight="1">
      <c r="A77" s="84" t="s">
        <v>2579</v>
      </c>
      <c r="B77" s="87" t="s">
        <v>2580</v>
      </c>
      <c r="C77" s="86" t="s">
        <v>2363</v>
      </c>
    </row>
    <row r="78" spans="1:3" ht="34.5" customHeight="1">
      <c r="A78" s="333" t="s">
        <v>2581</v>
      </c>
      <c r="B78" s="339" t="s">
        <v>2582</v>
      </c>
      <c r="C78" s="94" t="s">
        <v>2714</v>
      </c>
    </row>
    <row r="79" spans="1:3" s="41" customFormat="1" ht="53.25" customHeight="1">
      <c r="A79" s="338"/>
      <c r="B79" s="340"/>
      <c r="C79" s="95" t="s">
        <v>2715</v>
      </c>
    </row>
    <row r="80" spans="1:3" s="41" customFormat="1" ht="36.75" customHeight="1">
      <c r="A80" s="338"/>
      <c r="B80" s="340"/>
      <c r="C80" s="121" t="s">
        <v>2730</v>
      </c>
    </row>
    <row r="81" spans="1:4" s="117" customFormat="1" ht="79.5" customHeight="1">
      <c r="A81" s="334"/>
      <c r="B81" s="341"/>
      <c r="C81" s="110" t="s">
        <v>2729</v>
      </c>
    </row>
    <row r="82" spans="1:4" ht="52.5" customHeight="1">
      <c r="A82" s="333" t="s">
        <v>2583</v>
      </c>
      <c r="B82" s="331" t="s">
        <v>2584</v>
      </c>
      <c r="C82" s="44" t="s">
        <v>2618</v>
      </c>
    </row>
    <row r="83" spans="1:4" s="50" customFormat="1" ht="65.25" customHeight="1">
      <c r="A83" s="338"/>
      <c r="B83" s="337"/>
      <c r="C83" s="51" t="s">
        <v>2615</v>
      </c>
    </row>
    <row r="84" spans="1:4" s="50" customFormat="1" ht="49.5" customHeight="1">
      <c r="A84" s="334"/>
      <c r="B84" s="332"/>
      <c r="C84" s="114" t="s">
        <v>2619</v>
      </c>
      <c r="D84" s="44"/>
    </row>
    <row r="85" spans="1:4" ht="217.5" customHeight="1">
      <c r="A85" s="333" t="s">
        <v>2585</v>
      </c>
      <c r="B85" s="331" t="s">
        <v>2721</v>
      </c>
      <c r="C85" s="106" t="s">
        <v>2723</v>
      </c>
      <c r="D85" s="49"/>
    </row>
    <row r="86" spans="1:4" s="50" customFormat="1" ht="163.5" customHeight="1">
      <c r="A86" s="334"/>
      <c r="B86" s="332"/>
      <c r="C86" s="107" t="s">
        <v>2722</v>
      </c>
      <c r="D86" s="113"/>
    </row>
    <row r="87" spans="1:4" ht="111" customHeight="1">
      <c r="A87" s="84" t="s">
        <v>2586</v>
      </c>
      <c r="B87" s="84" t="s">
        <v>2587</v>
      </c>
      <c r="C87" s="102" t="s">
        <v>2363</v>
      </c>
    </row>
    <row r="88" spans="1:4" ht="69" customHeight="1">
      <c r="A88" s="84" t="s">
        <v>2588</v>
      </c>
      <c r="B88" s="87" t="s">
        <v>2589</v>
      </c>
      <c r="C88" s="85" t="s">
        <v>2724</v>
      </c>
    </row>
    <row r="89" spans="1:4" ht="48" customHeight="1">
      <c r="A89" s="84" t="s">
        <v>2590</v>
      </c>
      <c r="B89" s="87" t="s">
        <v>2591</v>
      </c>
      <c r="C89" s="115" t="s">
        <v>2592</v>
      </c>
    </row>
    <row r="90" spans="1:4" ht="113.25" customHeight="1">
      <c r="A90" s="84" t="s">
        <v>2593</v>
      </c>
      <c r="B90" s="87" t="s">
        <v>2594</v>
      </c>
      <c r="C90" s="120" t="s">
        <v>2595</v>
      </c>
    </row>
    <row r="91" spans="1:4" ht="154.5" customHeight="1">
      <c r="A91" s="84" t="s">
        <v>2596</v>
      </c>
      <c r="B91" s="87" t="s">
        <v>2597</v>
      </c>
      <c r="C91" s="88" t="s">
        <v>2598</v>
      </c>
    </row>
    <row r="92" spans="1:4" ht="207" customHeight="1">
      <c r="A92" s="84" t="s">
        <v>2599</v>
      </c>
      <c r="B92" s="87" t="s">
        <v>2600</v>
      </c>
      <c r="C92" s="88" t="s">
        <v>2598</v>
      </c>
    </row>
    <row r="93" spans="1:4" ht="115.5" customHeight="1">
      <c r="A93" s="84" t="s">
        <v>2601</v>
      </c>
      <c r="B93" s="87" t="s">
        <v>2602</v>
      </c>
      <c r="C93" s="116" t="s">
        <v>2725</v>
      </c>
    </row>
    <row r="94" spans="1:4" ht="89.25" customHeight="1">
      <c r="A94" s="84" t="s">
        <v>2603</v>
      </c>
      <c r="B94" s="87" t="s">
        <v>2604</v>
      </c>
      <c r="C94" s="88" t="s">
        <v>2523</v>
      </c>
    </row>
    <row r="95" spans="1:4" ht="233.25" customHeight="1">
      <c r="A95" s="84" t="s">
        <v>2605</v>
      </c>
      <c r="B95" s="87" t="s">
        <v>2606</v>
      </c>
      <c r="C95" s="88" t="s">
        <v>2607</v>
      </c>
    </row>
    <row r="96" spans="1:4" ht="21" customHeight="1">
      <c r="A96" s="39" t="s">
        <v>41</v>
      </c>
      <c r="B96" s="352"/>
      <c r="C96" s="353"/>
    </row>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sheetData>
  <mergeCells count="36">
    <mergeCell ref="B39:B40"/>
    <mergeCell ref="A39:A40"/>
    <mergeCell ref="B41:B42"/>
    <mergeCell ref="A41:A42"/>
    <mergeCell ref="B52:B55"/>
    <mergeCell ref="A52:A55"/>
    <mergeCell ref="A6:C6"/>
    <mergeCell ref="A7:C7"/>
    <mergeCell ref="A8:C8"/>
    <mergeCell ref="A9:C9"/>
    <mergeCell ref="B96:C96"/>
    <mergeCell ref="B27:B30"/>
    <mergeCell ref="B23:B26"/>
    <mergeCell ref="A23:A26"/>
    <mergeCell ref="A27:A30"/>
    <mergeCell ref="B31:B33"/>
    <mergeCell ref="A31:A33"/>
    <mergeCell ref="A35:A36"/>
    <mergeCell ref="C35:C36"/>
    <mergeCell ref="A37:A38"/>
    <mergeCell ref="B67:B70"/>
    <mergeCell ref="C37:C38"/>
    <mergeCell ref="B85:B86"/>
    <mergeCell ref="A85:A86"/>
    <mergeCell ref="B48:B49"/>
    <mergeCell ref="A48:A49"/>
    <mergeCell ref="A62:A70"/>
    <mergeCell ref="B82:B84"/>
    <mergeCell ref="A82:A84"/>
    <mergeCell ref="B78:B81"/>
    <mergeCell ref="A78:A81"/>
    <mergeCell ref="B56:B57"/>
    <mergeCell ref="A56:A57"/>
    <mergeCell ref="B71:B73"/>
    <mergeCell ref="A71:A73"/>
    <mergeCell ref="B62:B66"/>
  </mergeCells>
  <hyperlinks>
    <hyperlink ref="C21" r:id="rId1" display="http://www.veracruz.gob.mx/finanzas/wp-content/uploads/sites/2/2020/01/Gac2019-520-Lunes-30-TOMO-II-Ext.pdf"/>
    <hyperlink ref="C88" r:id="rId2"/>
    <hyperlink ref="C30" r:id="rId3"/>
    <hyperlink ref="C28" r:id="rId4"/>
    <hyperlink ref="C27" r:id="rId5" display="http://repositorio.veracruz.gob.mx/desarrollosocial/wp-content/uploads/sites/8/2021/03/respuesta-folio-01407620.pdf "/>
    <hyperlink ref="C29" r:id="rId6"/>
    <hyperlink ref="C23" r:id="rId7" display="http://www.veracruz.gob.mx/desarrollosocial/wp-content/uploads/sites/12/2020/08/Capacitacion-FAIS-2020-Videoconferencia-jul2020-1-1.pdf"/>
    <hyperlink ref="C22" r:id="rId8" display="http://www.veracruz.gob.mx/finanzas/wp-content/uploads/sites/2/2020/01/Gac2019-520-Lunes-30-TOMO-II-Ext.pdf"/>
    <hyperlink ref="C31" r:id="rId9" display="http://www.veracruz.gob.mx/desarrollosocial/wp-content/uploads/sites/12/2020/08/Capacitacion-FAIS-2020-Videoconferencia-jul2020-1-1.pdf"/>
    <hyperlink ref="C25" r:id="rId10"/>
    <hyperlink ref="C24" r:id="rId11"/>
    <hyperlink ref="C33" r:id="rId12"/>
    <hyperlink ref="C32" r:id="rId13"/>
    <hyperlink ref="C39" r:id="rId14" display="https://www.asf.gob.mx/uploads/29_Elaboracion_del_Programa_Anual_de_Auditorias/PAAF_CP_2020_Por_Entidad_Fiscalizada_08-02-21.pdf"/>
    <hyperlink ref="C40" r:id="rId15" display="https://www.elfinanciero.com.mx/opinion/david-colmenares-paramo/respuesta-a-la-crisis-innovacion-digital"/>
    <hyperlink ref="C41" r:id="rId16" display="http://repositorio.veracruz.gob.mx/desarrollosocial/wp-content/uploads/sites/8/2020/07/Informe-PP-115-SEDESOL.pdf"/>
    <hyperlink ref="C42" r:id="rId17" display="http://repositorio.veracruz.gob.mx/desarrollosocial/wp-content/uploads/sites/8/2020/07/Informe-PP-112-SEDESOL-1.pdf"/>
    <hyperlink ref="C46" r:id="rId18" display="http://www.veracruz.gob.mx/desarrollosocial/wp-content/uploads/sites/12/2020/01/Ley-Disciplina-Financiera-Entidades-Federativas-Municipios-300118.pdf"/>
    <hyperlink ref="C53" r:id="rId19"/>
    <hyperlink ref="C54" r:id="rId20"/>
    <hyperlink ref="C55" r:id="rId21"/>
    <hyperlink ref="C52" r:id="rId22" display="http://repositorio.veracruz.gob.mx/desarrollosocial/wp-content/uploads/sites/8/2020/05/I.A.ER_.470.Y-Igualdad-de-G%C3%A9nero.pdf"/>
    <hyperlink ref="C56" r:id="rId23" display="http://www.veracruz.gob.mx/trabajo/decretos-y-acuerdos-expedidos-por-el-gobierno-del-estado-de-veracruz-de-ignacio-de-la-llave-respecto-de-la-emergencia-sanitaria-generada-por-el-virus-sars-cov2-covid-19/"/>
    <hyperlink ref="C57" r:id="rId24" display="http://repositorio.veracruz.gob.mx/trabajo/wp-content/uploads/sites/3/2020/07/A-DECRETO-GOBERNADOR-MEDIDAS-EXTRAORDINARIAS-07-DE-ABRIL.pdf"/>
    <hyperlink ref="C79" r:id="rId25" display="http://repositorio.veracruz.gob.mx/desarrollosocial/wp-content/uploads/sites/8/2020/05/I.E.K.112.J-Infraestructura-Social-B%C3%A1sica-1.pdf"/>
    <hyperlink ref="C78" r:id="rId26" display="http://observatoriopp.veracruz.gob.mx/pvd-2019-2024/"/>
    <hyperlink ref="C73" r:id="rId27"/>
    <hyperlink ref="C72" r:id="rId28" display="http://www.veracruz.gob.mx/desarrollosocial/wp-content/uploads/sites/12/2021/03/PAE-FISE-2020-1a-reunion.pdf"/>
    <hyperlink ref="C71" r:id="rId29" display="http://repositorio.veracruz.gob.mx/desarrollosocial/wp-content/uploads/sites/8/2019/01/Reglamento-Interior-de-la-Secretar%C3%ADa-de-Desarrollo-Social.pdf"/>
    <hyperlink ref="C62" r:id="rId30" display="http://repositorio.veracruz.gob.mx/desarrollosocial/wp-content/uploads/sites/8/2019/01/Reglamento-Interior-de-la-Secretar%C3%ADa-de-Desarrollo-Social.pdf"/>
    <hyperlink ref="C63" r:id="rId31" display="http://repositorio.veracruz.gob.mx/desarrollosocial/wp-content/uploads/sites/8/2019/06/Manual-General-de-Organizaci%C3%B3n-de-la-SEDESOL-2019.pdf"/>
    <hyperlink ref="C64" r:id="rId32" display="http://repositorio.veracruz.gob.mx/desarrollosocial/wp-content/uploads/sites/8/2019/01/Manual-Espec%C3%ADfico-de-Organizaci%C3%B3n-de-la-Direcci%C3%B3n-Jur%C3%ADdica.pdf"/>
    <hyperlink ref="C65" r:id="rId33" display="http://repositorio.veracruz.gob.mx/desarrollosocial/wp-content/uploads/sites/8/2019/01/Manual-Espec%C3%ADfico-de-Organizaci%C3%B3n-de-la-Unidad-Administrativa.pdf"/>
    <hyperlink ref="C66" r:id="rId34" display="http://repositorio.veracruz.gob.mx/desarrollosocial/wp-content/uploads/sites/8/2019/01/Manual-Espec%C3%ADfico-de-Organizaci%C3%B3n-de-la-Direcci%C3%B3n-General-de-Planeaci%C3%B3n-y-Evaluaci%C3%B3n.pdf"/>
    <hyperlink ref="C67" r:id="rId35" display="http://www.veracruz.gob.mx/desarrollosocial/wp-content/uploads/sites/12/2018/11/M.O.-Direccion-General-de-Mejoramiento-2018.pdf"/>
    <hyperlink ref="C68" r:id="rId36" display="http://repositorio.veracruz.gob.mx/desarrollosocial/wp-content/uploads/sites/8/2018/11/Manual-espec%C3%ADfico-procedimientos-FISE-SEDESOL-23jul18.pdf"/>
    <hyperlink ref="C69" r:id="rId37" display="http://www.veracruz.gob.mx/desarrollosocial/wp-content/uploads/sites/12/2020/03/doc_gaceta-Programa-Mejoramiento-a-la-Vivienfa-2.pdf"/>
    <hyperlink ref="C70" r:id="rId38" display="http://www.veracruz.gob.mx/desarrollosocial/wp-content/uploads/sites/12/2011/09/Estructura-SEDESOL-Autorizada-Enero-2018-1.pdf"/>
    <hyperlink ref="C49" r:id="rId39"/>
    <hyperlink ref="C48" r:id="rId40" display="http://repositorio.veracruz.gob.mx/desarrollosocial/wp-content/uploads/sites/8/2021/03/Files_2058122_ACT-ODG-SE-10-05-05-2020-1.pdf"/>
    <hyperlink ref="C84" r:id="rId41" display="https://dof.gob.mx/nota_detalle.php?codigo=5585363&amp;fecha=31/01/2020 "/>
    <hyperlink ref="C82" r:id="rId42" display="http://repositorio.veracruz.gob.mx/desarrollosocial/wp-content/uploads/sites/8/2019/06/Plan-Veracruzano-de-Desarrollo-2019-2024-comprimido.pdf"/>
    <hyperlink ref="C83" r:id="rId43" display="http://repositorio.veracruz.gob.mx/desarrollosocial/wp-content/uploads/sites/8/2019/09/Programa-Sectorial-de-Desarrollo-Social-del-Estado-de-Veracruz-2019-2024.pdf"/>
    <hyperlink ref="C86" r:id="rId44"/>
    <hyperlink ref="C85" r:id="rId45" display="http://www.veracruz.gob.mx/desarrollosocial/fise/"/>
    <hyperlink ref="C93" r:id="rId46" display="https://www.dof.gob.mx/nota_detalle.php?codigo=5590914&amp;fecha=31/03/2020"/>
    <hyperlink ref="C81" r:id="rId47" display="http://repositorio.veracruz.gob.mx/desarrollosocial/wp-content/uploads/sites/8/2019/09/Programa-Sectorial-de-Desarrollo-Social-del-Estado-de-Veracruz-2019-2024.pdf"/>
    <hyperlink ref="C80" r:id="rId48" display="http://repositorio.veracruz.gob.mx/desarrollosocial/wp-content/uploads/sites/8/2020/05/I.E.K.141.S-Mejoramiento-de-la-Vivienda.pdf-2020.pdf_x000a__x000a_"/>
  </hyperlinks>
  <printOptions horizontalCentered="1"/>
  <pageMargins left="0.31496062992125984" right="0.31496062992125984" top="0.35433070866141736" bottom="0.35433070866141736" header="0" footer="0"/>
  <pageSetup scale="85" orientation="landscape" r:id="rId49"/>
  <drawing r:id="rId5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1000"/>
  <sheetViews>
    <sheetView workbookViewId="0">
      <selection activeCell="A11" sqref="A11"/>
    </sheetView>
  </sheetViews>
  <sheetFormatPr baseColWidth="10" defaultColWidth="12.625" defaultRowHeight="15" customHeight="1"/>
  <cols>
    <col min="1" max="1" width="80.5" style="47" customWidth="1"/>
    <col min="2" max="2" width="15.375" style="123" customWidth="1"/>
    <col min="3" max="3" width="9.375" style="123" customWidth="1"/>
    <col min="4" max="4" width="76.375" style="123" customWidth="1"/>
    <col min="5" max="26" width="9.375" style="123" customWidth="1"/>
    <col min="27" max="16384" width="12.625" style="123"/>
  </cols>
  <sheetData>
    <row r="1" spans="1:4">
      <c r="B1" s="40"/>
    </row>
    <row r="2" spans="1:4">
      <c r="B2" s="40"/>
    </row>
    <row r="3" spans="1:4">
      <c r="B3" s="40"/>
    </row>
    <row r="4" spans="1:4">
      <c r="B4" s="40"/>
    </row>
    <row r="5" spans="1:4">
      <c r="B5" s="40"/>
    </row>
    <row r="6" spans="1:4" ht="35.25" customHeight="1">
      <c r="A6" s="143" t="s">
        <v>2608</v>
      </c>
      <c r="B6" s="40"/>
    </row>
    <row r="7" spans="1:4" ht="9" customHeight="1">
      <c r="A7" s="143"/>
      <c r="B7" s="40"/>
    </row>
    <row r="8" spans="1:4" ht="90.75" customHeight="1">
      <c r="A8" s="140" t="s">
        <v>2609</v>
      </c>
      <c r="B8" s="40"/>
    </row>
    <row r="9" spans="1:4" ht="15" customHeight="1">
      <c r="B9" s="40"/>
    </row>
    <row r="10" spans="1:4" ht="18.75" customHeight="1">
      <c r="A10" s="125" t="s">
        <v>2610</v>
      </c>
      <c r="B10" s="40"/>
    </row>
    <row r="11" spans="1:4" ht="193.5" customHeight="1">
      <c r="A11" s="141" t="s">
        <v>2733</v>
      </c>
      <c r="B11" s="40"/>
    </row>
    <row r="12" spans="1:4">
      <c r="A12" s="215"/>
      <c r="B12" s="40"/>
    </row>
    <row r="13" spans="1:4" ht="18.75" customHeight="1">
      <c r="A13" s="125" t="s">
        <v>2611</v>
      </c>
      <c r="B13" s="40"/>
    </row>
    <row r="14" spans="1:4" ht="63.75" customHeight="1">
      <c r="A14" s="214" t="s">
        <v>2734</v>
      </c>
      <c r="B14" s="40"/>
      <c r="D14" s="142"/>
    </row>
    <row r="15" spans="1:4" ht="27.75" customHeight="1">
      <c r="A15" s="214" t="s">
        <v>2735</v>
      </c>
      <c r="B15" s="40"/>
      <c r="D15" s="142"/>
    </row>
    <row r="16" spans="1:4" ht="42.75" customHeight="1">
      <c r="A16" s="214" t="s">
        <v>2736</v>
      </c>
      <c r="B16" s="40"/>
      <c r="D16" s="142"/>
    </row>
    <row r="17" spans="1:4" ht="63" customHeight="1">
      <c r="A17" s="214" t="s">
        <v>2737</v>
      </c>
      <c r="B17" s="40"/>
      <c r="D17" s="142"/>
    </row>
    <row r="18" spans="1:4" ht="34.5">
      <c r="A18" s="214" t="s">
        <v>2738</v>
      </c>
      <c r="B18" s="40"/>
      <c r="D18" s="142"/>
    </row>
    <row r="19" spans="1:4" ht="90.75">
      <c r="A19" s="214" t="s">
        <v>2739</v>
      </c>
      <c r="B19" s="40"/>
      <c r="D19" s="142"/>
    </row>
    <row r="20" spans="1:4" ht="23.25">
      <c r="A20" s="214" t="s">
        <v>2740</v>
      </c>
      <c r="B20" s="40"/>
      <c r="D20" s="142"/>
    </row>
    <row r="21" spans="1:4" ht="36" customHeight="1">
      <c r="A21" s="214" t="s">
        <v>2741</v>
      </c>
      <c r="B21" s="40"/>
      <c r="D21" s="142"/>
    </row>
    <row r="22" spans="1:4" ht="34.5">
      <c r="A22" s="214" t="s">
        <v>2742</v>
      </c>
      <c r="B22" s="40"/>
      <c r="D22" s="142"/>
    </row>
    <row r="23" spans="1:4" ht="45.75">
      <c r="A23" s="214" t="s">
        <v>2743</v>
      </c>
      <c r="B23" s="40"/>
      <c r="D23" s="142"/>
    </row>
    <row r="24" spans="1:4" ht="34.5">
      <c r="A24" s="214" t="s">
        <v>2744</v>
      </c>
      <c r="B24" s="40"/>
      <c r="D24" s="142"/>
    </row>
    <row r="25" spans="1:4" ht="23.25">
      <c r="A25" s="214" t="s">
        <v>2745</v>
      </c>
      <c r="B25" s="40"/>
      <c r="D25" s="142"/>
    </row>
    <row r="26" spans="1:4" ht="34.5">
      <c r="A26" s="214" t="s">
        <v>2746</v>
      </c>
      <c r="B26" s="40"/>
      <c r="D26" s="142"/>
    </row>
    <row r="27" spans="1:4" ht="52.5" customHeight="1">
      <c r="A27" s="214" t="s">
        <v>2747</v>
      </c>
      <c r="B27" s="40"/>
      <c r="D27" s="142"/>
    </row>
    <row r="28" spans="1:4" ht="57">
      <c r="A28" s="214" t="s">
        <v>2748</v>
      </c>
      <c r="B28" s="40"/>
      <c r="D28" s="142"/>
    </row>
    <row r="29" spans="1:4" ht="89.25" customHeight="1">
      <c r="A29" s="214" t="s">
        <v>2749</v>
      </c>
      <c r="B29" s="40"/>
      <c r="D29" s="142"/>
    </row>
    <row r="30" spans="1:4" ht="57">
      <c r="A30" s="214" t="s">
        <v>2750</v>
      </c>
      <c r="B30" s="40"/>
      <c r="D30" s="142"/>
    </row>
    <row r="31" spans="1:4" ht="169.5">
      <c r="A31" s="214" t="s">
        <v>2751</v>
      </c>
      <c r="B31" s="40"/>
      <c r="D31" s="142"/>
    </row>
    <row r="32" spans="1:4" ht="36" customHeight="1">
      <c r="A32" s="214" t="s">
        <v>2752</v>
      </c>
      <c r="B32" s="40"/>
      <c r="D32" s="142"/>
    </row>
    <row r="33" spans="1:4" ht="23.25">
      <c r="A33" s="214" t="s">
        <v>2753</v>
      </c>
      <c r="B33" s="40"/>
      <c r="D33" s="142"/>
    </row>
    <row r="34" spans="1:4">
      <c r="A34" s="214" t="s">
        <v>2754</v>
      </c>
      <c r="B34" s="40"/>
      <c r="D34" s="142"/>
    </row>
    <row r="35" spans="1:4" ht="23.25">
      <c r="A35" s="214" t="s">
        <v>2755</v>
      </c>
      <c r="B35" s="40"/>
      <c r="D35" s="142"/>
    </row>
    <row r="36" spans="1:4" ht="23.25">
      <c r="A36" s="214" t="s">
        <v>2756</v>
      </c>
      <c r="B36" s="40"/>
      <c r="D36" s="142"/>
    </row>
    <row r="37" spans="1:4" ht="23.25">
      <c r="A37" s="214" t="s">
        <v>2757</v>
      </c>
      <c r="B37" s="40"/>
      <c r="D37" s="142"/>
    </row>
    <row r="38" spans="1:4" ht="23.25">
      <c r="A38" s="214" t="s">
        <v>2758</v>
      </c>
      <c r="B38" s="40"/>
      <c r="D38" s="142"/>
    </row>
    <row r="39" spans="1:4">
      <c r="A39" s="214" t="s">
        <v>2759</v>
      </c>
      <c r="B39" s="40"/>
      <c r="D39" s="142"/>
    </row>
    <row r="40" spans="1:4" ht="15.75" customHeight="1">
      <c r="B40" s="40"/>
    </row>
    <row r="41" spans="1:4" ht="15.75" customHeight="1">
      <c r="B41" s="40"/>
    </row>
    <row r="42" spans="1:4" ht="15.75" customHeight="1">
      <c r="B42" s="40"/>
    </row>
    <row r="43" spans="1:4" ht="15.75" customHeight="1">
      <c r="B43" s="40"/>
    </row>
    <row r="44" spans="1:4" ht="15.75" customHeight="1">
      <c r="B44" s="40"/>
    </row>
    <row r="45" spans="1:4" ht="15.75" customHeight="1">
      <c r="B45" s="40"/>
    </row>
    <row r="46" spans="1:4" ht="15.75" customHeight="1">
      <c r="B46" s="40"/>
    </row>
    <row r="47" spans="1:4" ht="15.75" customHeight="1">
      <c r="B47" s="40"/>
    </row>
    <row r="48" spans="1:4" ht="15.75" customHeight="1">
      <c r="B48" s="40"/>
    </row>
    <row r="49" spans="2:2" ht="15.75" customHeight="1">
      <c r="B49" s="40"/>
    </row>
    <row r="50" spans="2:2" ht="15.75" customHeight="1">
      <c r="B50" s="40"/>
    </row>
    <row r="51" spans="2:2" ht="15.75" customHeight="1">
      <c r="B51" s="40"/>
    </row>
    <row r="52" spans="2:2" ht="15.75" customHeight="1">
      <c r="B52" s="40"/>
    </row>
    <row r="53" spans="2:2" ht="15.75" customHeight="1">
      <c r="B53" s="40"/>
    </row>
    <row r="54" spans="2:2" ht="15.75" customHeight="1">
      <c r="B54" s="40"/>
    </row>
    <row r="55" spans="2:2" ht="15.75" customHeight="1">
      <c r="B55" s="40"/>
    </row>
    <row r="56" spans="2:2" ht="15.75" customHeight="1">
      <c r="B56" s="40"/>
    </row>
    <row r="57" spans="2:2" ht="15.75" customHeight="1">
      <c r="B57" s="40"/>
    </row>
    <row r="58" spans="2:2" ht="15.75" customHeight="1">
      <c r="B58" s="40"/>
    </row>
    <row r="59" spans="2:2" ht="15.75" customHeight="1">
      <c r="B59" s="40"/>
    </row>
    <row r="60" spans="2:2" ht="15.75" customHeight="1">
      <c r="B60" s="40"/>
    </row>
    <row r="61" spans="2:2" ht="15.75" customHeight="1">
      <c r="B61" s="40"/>
    </row>
    <row r="62" spans="2:2" ht="15.75" customHeight="1">
      <c r="B62" s="40"/>
    </row>
    <row r="63" spans="2:2" ht="15.75" customHeight="1">
      <c r="B63" s="40"/>
    </row>
    <row r="64" spans="2:2" ht="15.75" customHeight="1">
      <c r="B64" s="40"/>
    </row>
    <row r="65" spans="2:2" ht="15.75" customHeight="1">
      <c r="B65" s="40"/>
    </row>
    <row r="66" spans="2:2" ht="15.75" customHeight="1">
      <c r="B66" s="40"/>
    </row>
    <row r="67" spans="2:2" ht="15.75" customHeight="1">
      <c r="B67" s="40"/>
    </row>
    <row r="68" spans="2:2" ht="15.75" customHeight="1">
      <c r="B68" s="40"/>
    </row>
    <row r="69" spans="2:2" ht="15.75" customHeight="1">
      <c r="B69" s="40"/>
    </row>
    <row r="70" spans="2:2" ht="15.75" customHeight="1">
      <c r="B70" s="40"/>
    </row>
    <row r="71" spans="2:2" ht="15.75" customHeight="1">
      <c r="B71" s="40"/>
    </row>
    <row r="72" spans="2:2" ht="15.75" customHeight="1">
      <c r="B72" s="40"/>
    </row>
    <row r="73" spans="2:2" ht="15.75" customHeight="1">
      <c r="B73" s="40"/>
    </row>
    <row r="74" spans="2:2" ht="15.75" customHeight="1">
      <c r="B74" s="40"/>
    </row>
    <row r="75" spans="2:2" ht="15.75" customHeight="1">
      <c r="B75" s="40"/>
    </row>
    <row r="76" spans="2:2" ht="15.75" customHeight="1">
      <c r="B76" s="40"/>
    </row>
    <row r="77" spans="2:2" ht="15.75" customHeight="1">
      <c r="B77" s="40"/>
    </row>
    <row r="78" spans="2:2" ht="15.75" customHeight="1">
      <c r="B78" s="40"/>
    </row>
    <row r="79" spans="2:2" ht="15.75" customHeight="1">
      <c r="B79" s="40"/>
    </row>
    <row r="80" spans="2:2" ht="15.75" customHeight="1">
      <c r="B80" s="40"/>
    </row>
    <row r="81" spans="2:2" ht="15.75" customHeight="1">
      <c r="B81" s="40"/>
    </row>
    <row r="82" spans="2:2" ht="15.75" customHeight="1">
      <c r="B82" s="40"/>
    </row>
    <row r="83" spans="2:2" ht="15.75" customHeight="1">
      <c r="B83" s="40"/>
    </row>
    <row r="84" spans="2:2" ht="15.75" customHeight="1">
      <c r="B84" s="40"/>
    </row>
    <row r="85" spans="2:2" ht="15.75" customHeight="1">
      <c r="B85" s="40"/>
    </row>
    <row r="86" spans="2:2" ht="15.75" customHeight="1">
      <c r="B86" s="40"/>
    </row>
    <row r="87" spans="2:2" ht="15.75" customHeight="1">
      <c r="B87" s="40"/>
    </row>
    <row r="88" spans="2:2" ht="15.75" customHeight="1">
      <c r="B88" s="40"/>
    </row>
    <row r="89" spans="2:2" ht="15.75" customHeight="1">
      <c r="B89" s="40"/>
    </row>
    <row r="90" spans="2:2" ht="15.75" customHeight="1">
      <c r="B90" s="40"/>
    </row>
    <row r="91" spans="2:2" ht="15.75" customHeight="1">
      <c r="B91" s="40"/>
    </row>
    <row r="92" spans="2:2" ht="15.75" customHeight="1">
      <c r="B92" s="40"/>
    </row>
    <row r="93" spans="2:2" ht="15.75" customHeight="1">
      <c r="B93" s="40"/>
    </row>
    <row r="94" spans="2:2" ht="15.75" customHeight="1">
      <c r="B94" s="40"/>
    </row>
    <row r="95" spans="2:2" ht="15.75" customHeight="1">
      <c r="B95" s="40"/>
    </row>
    <row r="96" spans="2:2" ht="15.75" customHeight="1">
      <c r="B96" s="40"/>
    </row>
    <row r="97" spans="2:2" ht="15.75" customHeight="1">
      <c r="B97" s="40"/>
    </row>
    <row r="98" spans="2:2" ht="15.75" customHeight="1">
      <c r="B98" s="40"/>
    </row>
    <row r="99" spans="2:2" ht="15.75" customHeight="1">
      <c r="B99" s="40"/>
    </row>
    <row r="100" spans="2:2" ht="15.75" customHeight="1">
      <c r="B100" s="40"/>
    </row>
    <row r="101" spans="2:2" ht="15.75" customHeight="1">
      <c r="B101" s="40"/>
    </row>
    <row r="102" spans="2:2" ht="15.75" customHeight="1">
      <c r="B102" s="40"/>
    </row>
    <row r="103" spans="2:2" ht="15.75" customHeight="1">
      <c r="B103" s="40"/>
    </row>
    <row r="104" spans="2:2" ht="15.75" customHeight="1">
      <c r="B104" s="40"/>
    </row>
    <row r="105" spans="2:2" ht="15.75" customHeight="1">
      <c r="B105" s="40"/>
    </row>
    <row r="106" spans="2:2" ht="15.75" customHeight="1">
      <c r="B106" s="40"/>
    </row>
    <row r="107" spans="2:2" ht="15.75" customHeight="1">
      <c r="B107" s="40"/>
    </row>
    <row r="108" spans="2:2" ht="15.75" customHeight="1">
      <c r="B108" s="40"/>
    </row>
    <row r="109" spans="2:2" ht="15.75" customHeight="1">
      <c r="B109" s="40"/>
    </row>
    <row r="110" spans="2:2" ht="15.75" customHeight="1">
      <c r="B110" s="40"/>
    </row>
    <row r="111" spans="2:2" ht="15.75" customHeight="1">
      <c r="B111" s="40"/>
    </row>
    <row r="112" spans="2:2" ht="15.75" customHeight="1">
      <c r="B112" s="40"/>
    </row>
    <row r="113" spans="2:2" ht="15.75" customHeight="1">
      <c r="B113" s="40"/>
    </row>
    <row r="114" spans="2:2" ht="15.75" customHeight="1">
      <c r="B114" s="40"/>
    </row>
    <row r="115" spans="2:2" ht="15.75" customHeight="1">
      <c r="B115" s="40"/>
    </row>
    <row r="116" spans="2:2" ht="15.75" customHeight="1">
      <c r="B116" s="40"/>
    </row>
    <row r="117" spans="2:2" ht="15.75" customHeight="1">
      <c r="B117" s="40"/>
    </row>
    <row r="118" spans="2:2" ht="15.75" customHeight="1">
      <c r="B118" s="40"/>
    </row>
    <row r="119" spans="2:2" ht="15.75" customHeight="1">
      <c r="B119" s="40"/>
    </row>
    <row r="120" spans="2:2" ht="15.75" customHeight="1">
      <c r="B120" s="40"/>
    </row>
    <row r="121" spans="2:2" ht="15.75" customHeight="1">
      <c r="B121" s="40"/>
    </row>
    <row r="122" spans="2:2" ht="15.75" customHeight="1">
      <c r="B122" s="40"/>
    </row>
    <row r="123" spans="2:2" ht="15.75" customHeight="1">
      <c r="B123" s="40"/>
    </row>
    <row r="124" spans="2:2" ht="15.75" customHeight="1">
      <c r="B124" s="40"/>
    </row>
    <row r="125" spans="2:2" ht="15.75" customHeight="1">
      <c r="B125" s="40"/>
    </row>
    <row r="126" spans="2:2" ht="15.75" customHeight="1">
      <c r="B126" s="40"/>
    </row>
    <row r="127" spans="2:2" ht="15.75" customHeight="1">
      <c r="B127" s="40"/>
    </row>
    <row r="128" spans="2:2" ht="15.75" customHeight="1">
      <c r="B128" s="40"/>
    </row>
    <row r="129" spans="2:2" ht="15.75" customHeight="1">
      <c r="B129" s="40"/>
    </row>
    <row r="130" spans="2:2" ht="15.75" customHeight="1">
      <c r="B130" s="40"/>
    </row>
    <row r="131" spans="2:2" ht="15.75" customHeight="1">
      <c r="B131" s="40"/>
    </row>
    <row r="132" spans="2:2" ht="15.75" customHeight="1">
      <c r="B132" s="40"/>
    </row>
    <row r="133" spans="2:2" ht="15.75" customHeight="1">
      <c r="B133" s="40"/>
    </row>
    <row r="134" spans="2:2" ht="15.75" customHeight="1">
      <c r="B134" s="40"/>
    </row>
    <row r="135" spans="2:2" ht="15.75" customHeight="1">
      <c r="B135" s="40"/>
    </row>
    <row r="136" spans="2:2" ht="15.75" customHeight="1">
      <c r="B136" s="40"/>
    </row>
    <row r="137" spans="2:2" ht="15.75" customHeight="1">
      <c r="B137" s="40"/>
    </row>
    <row r="138" spans="2:2" ht="15.75" customHeight="1">
      <c r="B138" s="40"/>
    </row>
    <row r="139" spans="2:2" ht="15.75" customHeight="1">
      <c r="B139" s="40"/>
    </row>
    <row r="140" spans="2:2" ht="15.75" customHeight="1">
      <c r="B140" s="40"/>
    </row>
    <row r="141" spans="2:2" ht="15.75" customHeight="1">
      <c r="B141" s="40"/>
    </row>
    <row r="142" spans="2:2" ht="15.75" customHeight="1">
      <c r="B142" s="40"/>
    </row>
    <row r="143" spans="2:2" ht="15.75" customHeight="1">
      <c r="B143" s="40"/>
    </row>
    <row r="144" spans="2:2" ht="15.75" customHeight="1">
      <c r="B144" s="40"/>
    </row>
    <row r="145" spans="2:2" ht="15.75" customHeight="1">
      <c r="B145" s="40"/>
    </row>
    <row r="146" spans="2:2" ht="15.75" customHeight="1">
      <c r="B146" s="40"/>
    </row>
    <row r="147" spans="2:2" ht="15.75" customHeight="1">
      <c r="B147" s="40"/>
    </row>
    <row r="148" spans="2:2" ht="15.75" customHeight="1">
      <c r="B148" s="40"/>
    </row>
    <row r="149" spans="2:2" ht="15.75" customHeight="1">
      <c r="B149" s="40"/>
    </row>
    <row r="150" spans="2:2" ht="15.75" customHeight="1">
      <c r="B150" s="40"/>
    </row>
    <row r="151" spans="2:2" ht="15.75" customHeight="1">
      <c r="B151" s="40"/>
    </row>
    <row r="152" spans="2:2" ht="15.75" customHeight="1">
      <c r="B152" s="40"/>
    </row>
    <row r="153" spans="2:2" ht="15.75" customHeight="1">
      <c r="B153" s="40"/>
    </row>
    <row r="154" spans="2:2" ht="15.75" customHeight="1">
      <c r="B154" s="40"/>
    </row>
    <row r="155" spans="2:2" ht="15.75" customHeight="1">
      <c r="B155" s="40"/>
    </row>
    <row r="156" spans="2:2" ht="15.75" customHeight="1">
      <c r="B156" s="40"/>
    </row>
    <row r="157" spans="2:2" ht="15.75" customHeight="1">
      <c r="B157" s="40"/>
    </row>
    <row r="158" spans="2:2" ht="15.75" customHeight="1">
      <c r="B158" s="40"/>
    </row>
    <row r="159" spans="2:2" ht="15.75" customHeight="1">
      <c r="B159" s="40"/>
    </row>
    <row r="160" spans="2:2" ht="15.75" customHeight="1">
      <c r="B160" s="40"/>
    </row>
    <row r="161" spans="2:2" ht="15.75" customHeight="1">
      <c r="B161" s="40"/>
    </row>
    <row r="162" spans="2:2" ht="15.75" customHeight="1">
      <c r="B162" s="40"/>
    </row>
    <row r="163" spans="2:2" ht="15.75" customHeight="1">
      <c r="B163" s="40"/>
    </row>
    <row r="164" spans="2:2" ht="15.75" customHeight="1">
      <c r="B164" s="40"/>
    </row>
    <row r="165" spans="2:2" ht="15.75" customHeight="1">
      <c r="B165" s="40"/>
    </row>
    <row r="166" spans="2:2" ht="15.75" customHeight="1">
      <c r="B166" s="40"/>
    </row>
    <row r="167" spans="2:2" ht="15.75" customHeight="1">
      <c r="B167" s="40"/>
    </row>
    <row r="168" spans="2:2" ht="15.75" customHeight="1">
      <c r="B168" s="40"/>
    </row>
    <row r="169" spans="2:2" ht="15.75" customHeight="1">
      <c r="B169" s="40"/>
    </row>
    <row r="170" spans="2:2" ht="15.75" customHeight="1">
      <c r="B170" s="40"/>
    </row>
    <row r="171" spans="2:2" ht="15.75" customHeight="1">
      <c r="B171" s="40"/>
    </row>
    <row r="172" spans="2:2" ht="15.75" customHeight="1">
      <c r="B172" s="40"/>
    </row>
    <row r="173" spans="2:2" ht="15.75" customHeight="1">
      <c r="B173" s="40"/>
    </row>
    <row r="174" spans="2:2" ht="15.75" customHeight="1">
      <c r="B174" s="40"/>
    </row>
    <row r="175" spans="2:2" ht="15.75" customHeight="1">
      <c r="B175" s="40"/>
    </row>
    <row r="176" spans="2:2" ht="15.75" customHeight="1">
      <c r="B176" s="40"/>
    </row>
    <row r="177" spans="2:2" ht="15.75" customHeight="1">
      <c r="B177" s="40"/>
    </row>
    <row r="178" spans="2:2" ht="15.75" customHeight="1">
      <c r="B178" s="40"/>
    </row>
    <row r="179" spans="2:2" ht="15.75" customHeight="1">
      <c r="B179" s="40"/>
    </row>
    <row r="180" spans="2:2" ht="15.75" customHeight="1">
      <c r="B180" s="40"/>
    </row>
    <row r="181" spans="2:2" ht="15.75" customHeight="1">
      <c r="B181" s="40"/>
    </row>
    <row r="182" spans="2:2" ht="15.75" customHeight="1">
      <c r="B182" s="40"/>
    </row>
    <row r="183" spans="2:2" ht="15.75" customHeight="1">
      <c r="B183" s="40"/>
    </row>
    <row r="184" spans="2:2" ht="15.75" customHeight="1">
      <c r="B184" s="40"/>
    </row>
    <row r="185" spans="2:2" ht="15.75" customHeight="1">
      <c r="B185" s="40"/>
    </row>
    <row r="186" spans="2:2" ht="15.75" customHeight="1">
      <c r="B186" s="40"/>
    </row>
    <row r="187" spans="2:2" ht="15.75" customHeight="1">
      <c r="B187" s="40"/>
    </row>
    <row r="188" spans="2:2" ht="15.75" customHeight="1">
      <c r="B188" s="40"/>
    </row>
    <row r="189" spans="2:2" ht="15.75" customHeight="1">
      <c r="B189" s="40"/>
    </row>
    <row r="190" spans="2:2" ht="15.75" customHeight="1">
      <c r="B190" s="40"/>
    </row>
    <row r="191" spans="2:2" ht="15.75" customHeight="1">
      <c r="B191" s="40"/>
    </row>
    <row r="192" spans="2:2" ht="15.75" customHeight="1">
      <c r="B192" s="40"/>
    </row>
    <row r="193" spans="2:2" ht="15.75" customHeight="1">
      <c r="B193" s="40"/>
    </row>
    <row r="194" spans="2:2" ht="15.75" customHeight="1">
      <c r="B194" s="40"/>
    </row>
    <row r="195" spans="2:2" ht="15.75" customHeight="1">
      <c r="B195" s="40"/>
    </row>
    <row r="196" spans="2:2" ht="15.75" customHeight="1">
      <c r="B196" s="40"/>
    </row>
    <row r="197" spans="2:2" ht="15.75" customHeight="1">
      <c r="B197" s="40"/>
    </row>
    <row r="198" spans="2:2" ht="15.75" customHeight="1">
      <c r="B198" s="40"/>
    </row>
    <row r="199" spans="2:2" ht="15.75" customHeight="1">
      <c r="B199" s="40"/>
    </row>
    <row r="200" spans="2:2" ht="15.75" customHeight="1">
      <c r="B200" s="40"/>
    </row>
    <row r="201" spans="2:2" ht="15.75" customHeight="1">
      <c r="B201" s="40"/>
    </row>
    <row r="202" spans="2:2" ht="15.75" customHeight="1">
      <c r="B202" s="40"/>
    </row>
    <row r="203" spans="2:2" ht="15.75" customHeight="1">
      <c r="B203" s="40"/>
    </row>
    <row r="204" spans="2:2" ht="15.75" customHeight="1">
      <c r="B204" s="40"/>
    </row>
    <row r="205" spans="2:2" ht="15.75" customHeight="1">
      <c r="B205" s="40"/>
    </row>
    <row r="206" spans="2:2" ht="15.75" customHeight="1">
      <c r="B206" s="40"/>
    </row>
    <row r="207" spans="2:2" ht="15.75" customHeight="1">
      <c r="B207" s="40"/>
    </row>
    <row r="208" spans="2:2" ht="15.75" customHeight="1">
      <c r="B208" s="40"/>
    </row>
    <row r="209" spans="2:2" ht="15.75" customHeight="1">
      <c r="B209" s="40"/>
    </row>
    <row r="210" spans="2:2" ht="15.75" customHeight="1">
      <c r="B210" s="40"/>
    </row>
    <row r="211" spans="2:2" ht="15.75" customHeight="1">
      <c r="B211" s="40"/>
    </row>
    <row r="212" spans="2:2" ht="15.75" customHeight="1">
      <c r="B212" s="40"/>
    </row>
    <row r="213" spans="2:2" ht="15.75" customHeight="1">
      <c r="B213" s="40"/>
    </row>
    <row r="214" spans="2:2" ht="15.75" customHeight="1">
      <c r="B214" s="40"/>
    </row>
    <row r="215" spans="2:2" ht="15.75" customHeight="1">
      <c r="B215" s="40"/>
    </row>
    <row r="216" spans="2:2" ht="15.75" customHeight="1">
      <c r="B216" s="40"/>
    </row>
    <row r="217" spans="2:2" ht="15.75" customHeight="1">
      <c r="B217" s="40"/>
    </row>
    <row r="218" spans="2:2" ht="15.75" customHeight="1">
      <c r="B218" s="40"/>
    </row>
    <row r="219" spans="2:2" ht="15.75" customHeight="1">
      <c r="B219" s="40"/>
    </row>
    <row r="220" spans="2:2" ht="15.75" customHeight="1">
      <c r="B220" s="40"/>
    </row>
    <row r="221" spans="2:2" ht="15.75" customHeight="1">
      <c r="B221" s="40"/>
    </row>
    <row r="222" spans="2:2" ht="15.75" customHeight="1">
      <c r="B222" s="40"/>
    </row>
    <row r="223" spans="2:2" ht="15.75" customHeight="1">
      <c r="B223" s="40"/>
    </row>
    <row r="224" spans="2:2" ht="15.75" customHeight="1">
      <c r="B224" s="40"/>
    </row>
    <row r="225" spans="2:2" ht="15.75" customHeight="1">
      <c r="B225" s="40"/>
    </row>
    <row r="226" spans="2:2" ht="15.75" customHeight="1">
      <c r="B226" s="40"/>
    </row>
    <row r="227" spans="2:2" ht="15.75" customHeight="1">
      <c r="B227" s="40"/>
    </row>
    <row r="228" spans="2:2" ht="15.75" customHeight="1">
      <c r="B228" s="40"/>
    </row>
    <row r="229" spans="2:2" ht="15.75" customHeight="1">
      <c r="B229" s="40"/>
    </row>
    <row r="230" spans="2:2" ht="15.75" customHeight="1">
      <c r="B230" s="40"/>
    </row>
    <row r="231" spans="2:2" ht="15.75" customHeight="1">
      <c r="B231" s="40"/>
    </row>
    <row r="232" spans="2:2" ht="15.75" customHeight="1">
      <c r="B232" s="40"/>
    </row>
    <row r="233" spans="2:2" ht="15.75" customHeight="1">
      <c r="B233" s="40"/>
    </row>
    <row r="234" spans="2:2" ht="15.75" customHeight="1">
      <c r="B234" s="40"/>
    </row>
    <row r="235" spans="2:2" ht="15.75" customHeight="1">
      <c r="B235" s="40"/>
    </row>
    <row r="236" spans="2:2" ht="15.75" customHeight="1">
      <c r="B236" s="40"/>
    </row>
    <row r="237" spans="2:2" ht="15.75" customHeight="1">
      <c r="B237" s="40"/>
    </row>
    <row r="238" spans="2:2" ht="15.75" customHeight="1">
      <c r="B238" s="40"/>
    </row>
    <row r="239" spans="2:2" ht="15.75" customHeight="1">
      <c r="B239" s="40"/>
    </row>
    <row r="240" spans="2:2" ht="15.75" customHeight="1">
      <c r="B240" s="40"/>
    </row>
    <row r="241" spans="2:2" ht="15.75" customHeight="1">
      <c r="B241" s="40"/>
    </row>
    <row r="242" spans="2:2" ht="15.75" customHeight="1">
      <c r="B242" s="40"/>
    </row>
    <row r="243" spans="2:2" ht="15.75" customHeight="1">
      <c r="B243" s="40"/>
    </row>
    <row r="244" spans="2:2" ht="15.75" customHeight="1">
      <c r="B244" s="40"/>
    </row>
    <row r="245" spans="2:2" ht="15.75" customHeight="1">
      <c r="B245" s="40"/>
    </row>
    <row r="246" spans="2:2" ht="15.75" customHeight="1">
      <c r="B246" s="40"/>
    </row>
    <row r="247" spans="2:2" ht="15.75" customHeight="1">
      <c r="B247" s="40"/>
    </row>
    <row r="248" spans="2:2" ht="15.75" customHeight="1">
      <c r="B248" s="40"/>
    </row>
    <row r="249" spans="2:2" ht="15.75" customHeight="1">
      <c r="B249" s="40"/>
    </row>
    <row r="250" spans="2:2" ht="15.75" customHeight="1">
      <c r="B250" s="40"/>
    </row>
    <row r="251" spans="2:2" ht="15.75" customHeight="1">
      <c r="B251" s="40"/>
    </row>
    <row r="252" spans="2:2" ht="15.75" customHeight="1">
      <c r="B252" s="40"/>
    </row>
    <row r="253" spans="2:2" ht="15.75" customHeight="1">
      <c r="B253" s="40"/>
    </row>
    <row r="254" spans="2:2" ht="15.75" customHeight="1">
      <c r="B254" s="40"/>
    </row>
    <row r="255" spans="2:2" ht="15.75" customHeight="1">
      <c r="B255" s="40"/>
    </row>
    <row r="256" spans="2:2" ht="15.75" customHeight="1">
      <c r="B256" s="40"/>
    </row>
    <row r="257" spans="2:2" ht="15.75" customHeight="1">
      <c r="B257" s="40"/>
    </row>
    <row r="258" spans="2:2" ht="15.75" customHeight="1">
      <c r="B258" s="40"/>
    </row>
    <row r="259" spans="2:2" ht="15.75" customHeight="1">
      <c r="B259" s="40"/>
    </row>
    <row r="260" spans="2:2" ht="15.75" customHeight="1">
      <c r="B260" s="40"/>
    </row>
    <row r="261" spans="2:2" ht="15.75" customHeight="1">
      <c r="B261" s="40"/>
    </row>
    <row r="262" spans="2:2" ht="15.75" customHeight="1">
      <c r="B262" s="40"/>
    </row>
    <row r="263" spans="2:2" ht="15.75" customHeight="1">
      <c r="B263" s="40"/>
    </row>
    <row r="264" spans="2:2" ht="15.75" customHeight="1">
      <c r="B264" s="40"/>
    </row>
    <row r="265" spans="2:2" ht="15.75" customHeight="1">
      <c r="B265" s="40"/>
    </row>
    <row r="266" spans="2:2" ht="15.75" customHeight="1">
      <c r="B266" s="40"/>
    </row>
    <row r="267" spans="2:2" ht="15.75" customHeight="1">
      <c r="B267" s="40"/>
    </row>
    <row r="268" spans="2:2" ht="15.75" customHeight="1">
      <c r="B268" s="40"/>
    </row>
    <row r="269" spans="2:2" ht="15.75" customHeight="1">
      <c r="B269" s="40"/>
    </row>
    <row r="270" spans="2:2" ht="15.75" customHeight="1">
      <c r="B270" s="40"/>
    </row>
    <row r="271" spans="2:2" ht="15.75" customHeight="1">
      <c r="B271" s="40"/>
    </row>
    <row r="272" spans="2:2" ht="15.75" customHeight="1">
      <c r="B272" s="40"/>
    </row>
    <row r="273" spans="2:2" ht="15.75" customHeight="1">
      <c r="B273" s="40"/>
    </row>
    <row r="274" spans="2:2" ht="15.75" customHeight="1">
      <c r="B274" s="40"/>
    </row>
    <row r="275" spans="2:2" ht="15.75" customHeight="1">
      <c r="B275" s="40"/>
    </row>
    <row r="276" spans="2:2" ht="15.75" customHeight="1">
      <c r="B276" s="40"/>
    </row>
    <row r="277" spans="2:2" ht="15.75" customHeight="1">
      <c r="B277" s="40"/>
    </row>
    <row r="278" spans="2:2" ht="15.75" customHeight="1">
      <c r="B278" s="40"/>
    </row>
    <row r="279" spans="2:2" ht="15.75" customHeight="1">
      <c r="B279" s="40"/>
    </row>
    <row r="280" spans="2:2" ht="15.75" customHeight="1">
      <c r="B280" s="40"/>
    </row>
    <row r="281" spans="2:2" ht="15.75" customHeight="1">
      <c r="B281" s="40"/>
    </row>
    <row r="282" spans="2:2" ht="15.75" customHeight="1">
      <c r="B282" s="40"/>
    </row>
    <row r="283" spans="2:2" ht="15.75" customHeight="1">
      <c r="B283" s="40"/>
    </row>
    <row r="284" spans="2:2" ht="15.75" customHeight="1">
      <c r="B284" s="40"/>
    </row>
    <row r="285" spans="2:2" ht="15.75" customHeight="1">
      <c r="B285" s="40"/>
    </row>
    <row r="286" spans="2:2" ht="15.75" customHeight="1">
      <c r="B286" s="40"/>
    </row>
    <row r="287" spans="2:2" ht="15.75" customHeight="1">
      <c r="B287" s="40"/>
    </row>
    <row r="288" spans="2:2" ht="15.75" customHeight="1">
      <c r="B288" s="40"/>
    </row>
    <row r="289" spans="2:2" ht="15.75" customHeight="1">
      <c r="B289" s="40"/>
    </row>
    <row r="290" spans="2:2" ht="15.75" customHeight="1">
      <c r="B290" s="40"/>
    </row>
    <row r="291" spans="2:2" ht="15.75" customHeight="1">
      <c r="B291" s="40"/>
    </row>
    <row r="292" spans="2:2" ht="15.75" customHeight="1">
      <c r="B292" s="40"/>
    </row>
    <row r="293" spans="2:2" ht="15.75" customHeight="1">
      <c r="B293" s="40"/>
    </row>
    <row r="294" spans="2:2" ht="15.75" customHeight="1">
      <c r="B294" s="40"/>
    </row>
    <row r="295" spans="2:2" ht="15.75" customHeight="1">
      <c r="B295" s="40"/>
    </row>
    <row r="296" spans="2:2" ht="15.75" customHeight="1">
      <c r="B296" s="40"/>
    </row>
    <row r="297" spans="2:2" ht="15.75" customHeight="1">
      <c r="B297" s="40"/>
    </row>
    <row r="298" spans="2:2" ht="15.75" customHeight="1">
      <c r="B298" s="40"/>
    </row>
    <row r="299" spans="2:2" ht="15.75" customHeight="1">
      <c r="B299" s="40"/>
    </row>
    <row r="300" spans="2:2" ht="15.75" customHeight="1">
      <c r="B300" s="40"/>
    </row>
    <row r="301" spans="2:2" ht="15.75" customHeight="1">
      <c r="B301" s="40"/>
    </row>
    <row r="302" spans="2:2" ht="15.75" customHeight="1">
      <c r="B302" s="40"/>
    </row>
    <row r="303" spans="2:2" ht="15.75" customHeight="1">
      <c r="B303" s="40"/>
    </row>
    <row r="304" spans="2:2" ht="15.75" customHeight="1">
      <c r="B304" s="40"/>
    </row>
    <row r="305" spans="2:2" ht="15.75" customHeight="1">
      <c r="B305" s="40"/>
    </row>
    <row r="306" spans="2:2" ht="15.75" customHeight="1">
      <c r="B306" s="40"/>
    </row>
    <row r="307" spans="2:2" ht="15.75" customHeight="1">
      <c r="B307" s="40"/>
    </row>
    <row r="308" spans="2:2" ht="15.75" customHeight="1">
      <c r="B308" s="40"/>
    </row>
    <row r="309" spans="2:2" ht="15.75" customHeight="1">
      <c r="B309" s="40"/>
    </row>
    <row r="310" spans="2:2" ht="15.75" customHeight="1">
      <c r="B310" s="40"/>
    </row>
    <row r="311" spans="2:2" ht="15.75" customHeight="1">
      <c r="B311" s="40"/>
    </row>
    <row r="312" spans="2:2" ht="15.75" customHeight="1">
      <c r="B312" s="40"/>
    </row>
    <row r="313" spans="2:2" ht="15.75" customHeight="1">
      <c r="B313" s="40"/>
    </row>
    <row r="314" spans="2:2" ht="15.75" customHeight="1">
      <c r="B314" s="40"/>
    </row>
    <row r="315" spans="2:2" ht="15.75" customHeight="1">
      <c r="B315" s="40"/>
    </row>
    <row r="316" spans="2:2" ht="15.75" customHeight="1">
      <c r="B316" s="40"/>
    </row>
    <row r="317" spans="2:2" ht="15.75" customHeight="1">
      <c r="B317" s="40"/>
    </row>
    <row r="318" spans="2:2" ht="15.75" customHeight="1">
      <c r="B318" s="40"/>
    </row>
    <row r="319" spans="2:2" ht="15.75" customHeight="1">
      <c r="B319" s="40"/>
    </row>
    <row r="320" spans="2:2" ht="15.75" customHeight="1">
      <c r="B320" s="40"/>
    </row>
    <row r="321" spans="2:2" ht="15.75" customHeight="1">
      <c r="B321" s="40"/>
    </row>
    <row r="322" spans="2:2" ht="15.75" customHeight="1">
      <c r="B322" s="40"/>
    </row>
    <row r="323" spans="2:2" ht="15.75" customHeight="1">
      <c r="B323" s="40"/>
    </row>
    <row r="324" spans="2:2" ht="15.75" customHeight="1">
      <c r="B324" s="40"/>
    </row>
    <row r="325" spans="2:2" ht="15.75" customHeight="1">
      <c r="B325" s="40"/>
    </row>
    <row r="326" spans="2:2" ht="15.75" customHeight="1">
      <c r="B326" s="40"/>
    </row>
    <row r="327" spans="2:2" ht="15.75" customHeight="1">
      <c r="B327" s="40"/>
    </row>
    <row r="328" spans="2:2" ht="15.75" customHeight="1">
      <c r="B328" s="40"/>
    </row>
    <row r="329" spans="2:2" ht="15.75" customHeight="1">
      <c r="B329" s="40"/>
    </row>
    <row r="330" spans="2:2" ht="15.75" customHeight="1">
      <c r="B330" s="40"/>
    </row>
    <row r="331" spans="2:2" ht="15.75" customHeight="1">
      <c r="B331" s="40"/>
    </row>
    <row r="332" spans="2:2" ht="15.75" customHeight="1">
      <c r="B332" s="40"/>
    </row>
    <row r="333" spans="2:2" ht="15.75" customHeight="1">
      <c r="B333" s="40"/>
    </row>
    <row r="334" spans="2:2" ht="15.75" customHeight="1">
      <c r="B334" s="40"/>
    </row>
    <row r="335" spans="2:2" ht="15.75" customHeight="1">
      <c r="B335" s="40"/>
    </row>
    <row r="336" spans="2:2" ht="15.75" customHeight="1">
      <c r="B336" s="40"/>
    </row>
    <row r="337" spans="2:2" ht="15.75" customHeight="1">
      <c r="B337" s="40"/>
    </row>
    <row r="338" spans="2:2" ht="15.75" customHeight="1">
      <c r="B338" s="40"/>
    </row>
    <row r="339" spans="2:2" ht="15.75" customHeight="1">
      <c r="B339" s="40"/>
    </row>
    <row r="340" spans="2:2" ht="15.75" customHeight="1">
      <c r="B340" s="40"/>
    </row>
    <row r="341" spans="2:2" ht="15.75" customHeight="1">
      <c r="B341" s="40"/>
    </row>
    <row r="342" spans="2:2" ht="15.75" customHeight="1">
      <c r="B342" s="40"/>
    </row>
    <row r="343" spans="2:2" ht="15.75" customHeight="1">
      <c r="B343" s="40"/>
    </row>
    <row r="344" spans="2:2" ht="15.75" customHeight="1">
      <c r="B344" s="40"/>
    </row>
    <row r="345" spans="2:2" ht="15.75" customHeight="1">
      <c r="B345" s="40"/>
    </row>
    <row r="346" spans="2:2" ht="15.75" customHeight="1">
      <c r="B346" s="40"/>
    </row>
    <row r="347" spans="2:2" ht="15.75" customHeight="1">
      <c r="B347" s="40"/>
    </row>
    <row r="348" spans="2:2" ht="15.75" customHeight="1">
      <c r="B348" s="40"/>
    </row>
    <row r="349" spans="2:2" ht="15.75" customHeight="1">
      <c r="B349" s="40"/>
    </row>
    <row r="350" spans="2:2" ht="15.75" customHeight="1">
      <c r="B350" s="40"/>
    </row>
    <row r="351" spans="2:2" ht="15.75" customHeight="1">
      <c r="B351" s="40"/>
    </row>
    <row r="352" spans="2:2" ht="15.75" customHeight="1">
      <c r="B352" s="40"/>
    </row>
    <row r="353" spans="2:2" ht="15.75" customHeight="1">
      <c r="B353" s="40"/>
    </row>
    <row r="354" spans="2:2" ht="15.75" customHeight="1">
      <c r="B354" s="40"/>
    </row>
    <row r="355" spans="2:2" ht="15.75" customHeight="1">
      <c r="B355" s="40"/>
    </row>
    <row r="356" spans="2:2" ht="15.75" customHeight="1">
      <c r="B356" s="40"/>
    </row>
    <row r="357" spans="2:2" ht="15.75" customHeight="1">
      <c r="B357" s="40"/>
    </row>
    <row r="358" spans="2:2" ht="15.75" customHeight="1">
      <c r="B358" s="40"/>
    </row>
    <row r="359" spans="2:2" ht="15.75" customHeight="1">
      <c r="B359" s="40"/>
    </row>
    <row r="360" spans="2:2" ht="15.75" customHeight="1">
      <c r="B360" s="40"/>
    </row>
    <row r="361" spans="2:2" ht="15.75" customHeight="1">
      <c r="B361" s="40"/>
    </row>
    <row r="362" spans="2:2" ht="15.75" customHeight="1">
      <c r="B362" s="40"/>
    </row>
    <row r="363" spans="2:2" ht="15.75" customHeight="1">
      <c r="B363" s="40"/>
    </row>
    <row r="364" spans="2:2" ht="15.75" customHeight="1">
      <c r="B364" s="40"/>
    </row>
    <row r="365" spans="2:2" ht="15.75" customHeight="1">
      <c r="B365" s="40"/>
    </row>
    <row r="366" spans="2:2" ht="15.75" customHeight="1">
      <c r="B366" s="40"/>
    </row>
    <row r="367" spans="2:2" ht="15.75" customHeight="1">
      <c r="B367" s="40"/>
    </row>
    <row r="368" spans="2:2" ht="15.75" customHeight="1">
      <c r="B368" s="40"/>
    </row>
    <row r="369" spans="2:2" ht="15.75" customHeight="1">
      <c r="B369" s="40"/>
    </row>
    <row r="370" spans="2:2" ht="15.75" customHeight="1">
      <c r="B370" s="40"/>
    </row>
    <row r="371" spans="2:2" ht="15.75" customHeight="1">
      <c r="B371" s="40"/>
    </row>
    <row r="372" spans="2:2" ht="15.75" customHeight="1">
      <c r="B372" s="40"/>
    </row>
    <row r="373" spans="2:2" ht="15.75" customHeight="1">
      <c r="B373" s="40"/>
    </row>
    <row r="374" spans="2:2" ht="15.75" customHeight="1">
      <c r="B374" s="40"/>
    </row>
    <row r="375" spans="2:2" ht="15.75" customHeight="1">
      <c r="B375" s="40"/>
    </row>
    <row r="376" spans="2:2" ht="15.75" customHeight="1">
      <c r="B376" s="40"/>
    </row>
    <row r="377" spans="2:2" ht="15.75" customHeight="1">
      <c r="B377" s="40"/>
    </row>
    <row r="378" spans="2:2" ht="15.75" customHeight="1">
      <c r="B378" s="40"/>
    </row>
    <row r="379" spans="2:2" ht="15.75" customHeight="1">
      <c r="B379" s="40"/>
    </row>
    <row r="380" spans="2:2" ht="15.75" customHeight="1">
      <c r="B380" s="40"/>
    </row>
    <row r="381" spans="2:2" ht="15.75" customHeight="1">
      <c r="B381" s="40"/>
    </row>
    <row r="382" spans="2:2" ht="15.75" customHeight="1">
      <c r="B382" s="40"/>
    </row>
    <row r="383" spans="2:2" ht="15.75" customHeight="1">
      <c r="B383" s="40"/>
    </row>
    <row r="384" spans="2:2" ht="15.75" customHeight="1">
      <c r="B384" s="40"/>
    </row>
    <row r="385" spans="2:2" ht="15.75" customHeight="1">
      <c r="B385" s="40"/>
    </row>
    <row r="386" spans="2:2" ht="15.75" customHeight="1">
      <c r="B386" s="40"/>
    </row>
    <row r="387" spans="2:2" ht="15.75" customHeight="1">
      <c r="B387" s="40"/>
    </row>
    <row r="388" spans="2:2" ht="15.75" customHeight="1">
      <c r="B388" s="40"/>
    </row>
    <row r="389" spans="2:2" ht="15.75" customHeight="1">
      <c r="B389" s="40"/>
    </row>
    <row r="390" spans="2:2" ht="15.75" customHeight="1">
      <c r="B390" s="40"/>
    </row>
    <row r="391" spans="2:2" ht="15.75" customHeight="1">
      <c r="B391" s="40"/>
    </row>
    <row r="392" spans="2:2" ht="15.75" customHeight="1">
      <c r="B392" s="40"/>
    </row>
    <row r="393" spans="2:2" ht="15.75" customHeight="1">
      <c r="B393" s="40"/>
    </row>
    <row r="394" spans="2:2" ht="15.75" customHeight="1">
      <c r="B394" s="40"/>
    </row>
    <row r="395" spans="2:2" ht="15.75" customHeight="1">
      <c r="B395" s="40"/>
    </row>
    <row r="396" spans="2:2" ht="15.75" customHeight="1">
      <c r="B396" s="40"/>
    </row>
    <row r="397" spans="2:2" ht="15.75" customHeight="1">
      <c r="B397" s="40"/>
    </row>
    <row r="398" spans="2:2" ht="15.75" customHeight="1">
      <c r="B398" s="40"/>
    </row>
    <row r="399" spans="2:2" ht="15.75" customHeight="1">
      <c r="B399" s="40"/>
    </row>
    <row r="400" spans="2:2" ht="15.75" customHeight="1">
      <c r="B400" s="40"/>
    </row>
    <row r="401" spans="2:2" ht="15.75" customHeight="1">
      <c r="B401" s="40"/>
    </row>
    <row r="402" spans="2:2" ht="15.75" customHeight="1">
      <c r="B402" s="40"/>
    </row>
    <row r="403" spans="2:2" ht="15.75" customHeight="1">
      <c r="B403" s="40"/>
    </row>
    <row r="404" spans="2:2" ht="15.75" customHeight="1">
      <c r="B404" s="40"/>
    </row>
    <row r="405" spans="2:2" ht="15.75" customHeight="1">
      <c r="B405" s="40"/>
    </row>
    <row r="406" spans="2:2" ht="15.75" customHeight="1">
      <c r="B406" s="40"/>
    </row>
    <row r="407" spans="2:2" ht="15.75" customHeight="1">
      <c r="B407" s="40"/>
    </row>
    <row r="408" spans="2:2" ht="15.75" customHeight="1">
      <c r="B408" s="40"/>
    </row>
    <row r="409" spans="2:2" ht="15.75" customHeight="1">
      <c r="B409" s="40"/>
    </row>
    <row r="410" spans="2:2" ht="15.75" customHeight="1">
      <c r="B410" s="40"/>
    </row>
    <row r="411" spans="2:2" ht="15.75" customHeight="1">
      <c r="B411" s="40"/>
    </row>
    <row r="412" spans="2:2" ht="15.75" customHeight="1">
      <c r="B412" s="40"/>
    </row>
    <row r="413" spans="2:2" ht="15.75" customHeight="1">
      <c r="B413" s="40"/>
    </row>
    <row r="414" spans="2:2" ht="15.75" customHeight="1">
      <c r="B414" s="40"/>
    </row>
    <row r="415" spans="2:2" ht="15.75" customHeight="1">
      <c r="B415" s="40"/>
    </row>
    <row r="416" spans="2:2" ht="15.75" customHeight="1">
      <c r="B416" s="40"/>
    </row>
    <row r="417" spans="2:2" ht="15.75" customHeight="1">
      <c r="B417" s="40"/>
    </row>
    <row r="418" spans="2:2" ht="15.75" customHeight="1">
      <c r="B418" s="40"/>
    </row>
    <row r="419" spans="2:2" ht="15.75" customHeight="1">
      <c r="B419" s="40"/>
    </row>
    <row r="420" spans="2:2" ht="15.75" customHeight="1">
      <c r="B420" s="40"/>
    </row>
    <row r="421" spans="2:2" ht="15.75" customHeight="1">
      <c r="B421" s="40"/>
    </row>
    <row r="422" spans="2:2" ht="15.75" customHeight="1">
      <c r="B422" s="40"/>
    </row>
    <row r="423" spans="2:2" ht="15.75" customHeight="1">
      <c r="B423" s="40"/>
    </row>
    <row r="424" spans="2:2" ht="15.75" customHeight="1">
      <c r="B424" s="40"/>
    </row>
    <row r="425" spans="2:2" ht="15.75" customHeight="1">
      <c r="B425" s="40"/>
    </row>
    <row r="426" spans="2:2" ht="15.75" customHeight="1">
      <c r="B426" s="40"/>
    </row>
    <row r="427" spans="2:2" ht="15.75" customHeight="1">
      <c r="B427" s="40"/>
    </row>
    <row r="428" spans="2:2" ht="15.75" customHeight="1">
      <c r="B428" s="40"/>
    </row>
    <row r="429" spans="2:2" ht="15.75" customHeight="1">
      <c r="B429" s="40"/>
    </row>
    <row r="430" spans="2:2" ht="15.75" customHeight="1">
      <c r="B430" s="40"/>
    </row>
    <row r="431" spans="2:2" ht="15.75" customHeight="1">
      <c r="B431" s="40"/>
    </row>
    <row r="432" spans="2:2" ht="15.75" customHeight="1">
      <c r="B432" s="40"/>
    </row>
    <row r="433" spans="2:2" ht="15.75" customHeight="1">
      <c r="B433" s="40"/>
    </row>
    <row r="434" spans="2:2" ht="15.75" customHeight="1">
      <c r="B434" s="40"/>
    </row>
    <row r="435" spans="2:2" ht="15.75" customHeight="1">
      <c r="B435" s="40"/>
    </row>
    <row r="436" spans="2:2" ht="15.75" customHeight="1">
      <c r="B436" s="40"/>
    </row>
    <row r="437" spans="2:2" ht="15.75" customHeight="1">
      <c r="B437" s="40"/>
    </row>
    <row r="438" spans="2:2" ht="15.75" customHeight="1">
      <c r="B438" s="40"/>
    </row>
    <row r="439" spans="2:2" ht="15.75" customHeight="1">
      <c r="B439" s="40"/>
    </row>
    <row r="440" spans="2:2" ht="15.75" customHeight="1">
      <c r="B440" s="40"/>
    </row>
    <row r="441" spans="2:2" ht="15.75" customHeight="1">
      <c r="B441" s="40"/>
    </row>
    <row r="442" spans="2:2" ht="15.75" customHeight="1">
      <c r="B442" s="40"/>
    </row>
    <row r="443" spans="2:2" ht="15.75" customHeight="1">
      <c r="B443" s="40"/>
    </row>
    <row r="444" spans="2:2" ht="15.75" customHeight="1">
      <c r="B444" s="40"/>
    </row>
    <row r="445" spans="2:2" ht="15.75" customHeight="1">
      <c r="B445" s="40"/>
    </row>
    <row r="446" spans="2:2" ht="15.75" customHeight="1">
      <c r="B446" s="40"/>
    </row>
    <row r="447" spans="2:2" ht="15.75" customHeight="1">
      <c r="B447" s="40"/>
    </row>
    <row r="448" spans="2:2" ht="15.75" customHeight="1">
      <c r="B448" s="40"/>
    </row>
    <row r="449" spans="2:2" ht="15.75" customHeight="1">
      <c r="B449" s="40"/>
    </row>
    <row r="450" spans="2:2" ht="15.75" customHeight="1">
      <c r="B450" s="40"/>
    </row>
    <row r="451" spans="2:2" ht="15.75" customHeight="1">
      <c r="B451" s="40"/>
    </row>
    <row r="452" spans="2:2" ht="15.75" customHeight="1">
      <c r="B452" s="40"/>
    </row>
    <row r="453" spans="2:2" ht="15.75" customHeight="1">
      <c r="B453" s="40"/>
    </row>
    <row r="454" spans="2:2" ht="15.75" customHeight="1">
      <c r="B454" s="40"/>
    </row>
    <row r="455" spans="2:2" ht="15.75" customHeight="1">
      <c r="B455" s="40"/>
    </row>
    <row r="456" spans="2:2" ht="15.75" customHeight="1">
      <c r="B456" s="40"/>
    </row>
    <row r="457" spans="2:2" ht="15.75" customHeight="1">
      <c r="B457" s="40"/>
    </row>
    <row r="458" spans="2:2" ht="15.75" customHeight="1">
      <c r="B458" s="40"/>
    </row>
    <row r="459" spans="2:2" ht="15.75" customHeight="1">
      <c r="B459" s="40"/>
    </row>
    <row r="460" spans="2:2" ht="15.75" customHeight="1">
      <c r="B460" s="40"/>
    </row>
    <row r="461" spans="2:2" ht="15.75" customHeight="1">
      <c r="B461" s="40"/>
    </row>
    <row r="462" spans="2:2" ht="15.75" customHeight="1">
      <c r="B462" s="40"/>
    </row>
    <row r="463" spans="2:2" ht="15.75" customHeight="1">
      <c r="B463" s="40"/>
    </row>
    <row r="464" spans="2:2" ht="15.75" customHeight="1">
      <c r="B464" s="40"/>
    </row>
    <row r="465" spans="2:2" ht="15.75" customHeight="1">
      <c r="B465" s="40"/>
    </row>
    <row r="466" spans="2:2" ht="15.75" customHeight="1">
      <c r="B466" s="40"/>
    </row>
    <row r="467" spans="2:2" ht="15.75" customHeight="1">
      <c r="B467" s="40"/>
    </row>
    <row r="468" spans="2:2" ht="15.75" customHeight="1">
      <c r="B468" s="40"/>
    </row>
    <row r="469" spans="2:2" ht="15.75" customHeight="1">
      <c r="B469" s="40"/>
    </row>
    <row r="470" spans="2:2" ht="15.75" customHeight="1">
      <c r="B470" s="40"/>
    </row>
    <row r="471" spans="2:2" ht="15.75" customHeight="1">
      <c r="B471" s="40"/>
    </row>
    <row r="472" spans="2:2" ht="15.75" customHeight="1">
      <c r="B472" s="40"/>
    </row>
    <row r="473" spans="2:2" ht="15.75" customHeight="1">
      <c r="B473" s="40"/>
    </row>
    <row r="474" spans="2:2" ht="15.75" customHeight="1">
      <c r="B474" s="40"/>
    </row>
    <row r="475" spans="2:2" ht="15.75" customHeight="1">
      <c r="B475" s="40"/>
    </row>
    <row r="476" spans="2:2" ht="15.75" customHeight="1">
      <c r="B476" s="40"/>
    </row>
    <row r="477" spans="2:2" ht="15.75" customHeight="1">
      <c r="B477" s="40"/>
    </row>
    <row r="478" spans="2:2" ht="15.75" customHeight="1">
      <c r="B478" s="40"/>
    </row>
    <row r="479" spans="2:2" ht="15.75" customHeight="1">
      <c r="B479" s="40"/>
    </row>
    <row r="480" spans="2:2" ht="15.75" customHeight="1">
      <c r="B480" s="40"/>
    </row>
    <row r="481" spans="2:2" ht="15.75" customHeight="1">
      <c r="B481" s="40"/>
    </row>
    <row r="482" spans="2:2" ht="15.75" customHeight="1">
      <c r="B482" s="40"/>
    </row>
    <row r="483" spans="2:2" ht="15.75" customHeight="1">
      <c r="B483" s="40"/>
    </row>
    <row r="484" spans="2:2" ht="15.75" customHeight="1">
      <c r="B484" s="40"/>
    </row>
    <row r="485" spans="2:2" ht="15.75" customHeight="1">
      <c r="B485" s="40"/>
    </row>
    <row r="486" spans="2:2" ht="15.75" customHeight="1">
      <c r="B486" s="40"/>
    </row>
    <row r="487" spans="2:2" ht="15.75" customHeight="1">
      <c r="B487" s="40"/>
    </row>
    <row r="488" spans="2:2" ht="15.75" customHeight="1">
      <c r="B488" s="40"/>
    </row>
    <row r="489" spans="2:2" ht="15.75" customHeight="1">
      <c r="B489" s="40"/>
    </row>
    <row r="490" spans="2:2" ht="15.75" customHeight="1">
      <c r="B490" s="40"/>
    </row>
    <row r="491" spans="2:2" ht="15.75" customHeight="1">
      <c r="B491" s="40"/>
    </row>
    <row r="492" spans="2:2" ht="15.75" customHeight="1">
      <c r="B492" s="40"/>
    </row>
    <row r="493" spans="2:2" ht="15.75" customHeight="1">
      <c r="B493" s="40"/>
    </row>
    <row r="494" spans="2:2" ht="15.75" customHeight="1">
      <c r="B494" s="40"/>
    </row>
    <row r="495" spans="2:2" ht="15.75" customHeight="1">
      <c r="B495" s="40"/>
    </row>
    <row r="496" spans="2:2" ht="15.75" customHeight="1">
      <c r="B496" s="40"/>
    </row>
    <row r="497" spans="2:2" ht="15.75" customHeight="1">
      <c r="B497" s="40"/>
    </row>
    <row r="498" spans="2:2" ht="15.75" customHeight="1">
      <c r="B498" s="40"/>
    </row>
    <row r="499" spans="2:2" ht="15.75" customHeight="1">
      <c r="B499" s="40"/>
    </row>
    <row r="500" spans="2:2" ht="15.75" customHeight="1">
      <c r="B500" s="40"/>
    </row>
    <row r="501" spans="2:2" ht="15.75" customHeight="1">
      <c r="B501" s="40"/>
    </row>
    <row r="502" spans="2:2" ht="15.75" customHeight="1">
      <c r="B502" s="40"/>
    </row>
    <row r="503" spans="2:2" ht="15.75" customHeight="1">
      <c r="B503" s="40"/>
    </row>
    <row r="504" spans="2:2" ht="15.75" customHeight="1">
      <c r="B504" s="40"/>
    </row>
    <row r="505" spans="2:2" ht="15.75" customHeight="1">
      <c r="B505" s="40"/>
    </row>
    <row r="506" spans="2:2" ht="15.75" customHeight="1">
      <c r="B506" s="40"/>
    </row>
    <row r="507" spans="2:2" ht="15.75" customHeight="1">
      <c r="B507" s="40"/>
    </row>
    <row r="508" spans="2:2" ht="15.75" customHeight="1">
      <c r="B508" s="40"/>
    </row>
    <row r="509" spans="2:2" ht="15.75" customHeight="1">
      <c r="B509" s="40"/>
    </row>
    <row r="510" spans="2:2" ht="15.75" customHeight="1">
      <c r="B510" s="40"/>
    </row>
    <row r="511" spans="2:2" ht="15.75" customHeight="1">
      <c r="B511" s="40"/>
    </row>
    <row r="512" spans="2:2" ht="15.75" customHeight="1">
      <c r="B512" s="40"/>
    </row>
    <row r="513" spans="2:2" ht="15.75" customHeight="1">
      <c r="B513" s="40"/>
    </row>
    <row r="514" spans="2:2" ht="15.75" customHeight="1">
      <c r="B514" s="40"/>
    </row>
    <row r="515" spans="2:2" ht="15.75" customHeight="1">
      <c r="B515" s="40"/>
    </row>
    <row r="516" spans="2:2" ht="15.75" customHeight="1">
      <c r="B516" s="40"/>
    </row>
    <row r="517" spans="2:2" ht="15.75" customHeight="1">
      <c r="B517" s="40"/>
    </row>
    <row r="518" spans="2:2" ht="15.75" customHeight="1">
      <c r="B518" s="40"/>
    </row>
    <row r="519" spans="2:2" ht="15.75" customHeight="1">
      <c r="B519" s="40"/>
    </row>
    <row r="520" spans="2:2" ht="15.75" customHeight="1">
      <c r="B520" s="40"/>
    </row>
    <row r="521" spans="2:2" ht="15.75" customHeight="1">
      <c r="B521" s="40"/>
    </row>
    <row r="522" spans="2:2" ht="15.75" customHeight="1">
      <c r="B522" s="40"/>
    </row>
    <row r="523" spans="2:2" ht="15.75" customHeight="1">
      <c r="B523" s="40"/>
    </row>
    <row r="524" spans="2:2" ht="15.75" customHeight="1">
      <c r="B524" s="40"/>
    </row>
    <row r="525" spans="2:2" ht="15.75" customHeight="1">
      <c r="B525" s="40"/>
    </row>
    <row r="526" spans="2:2" ht="15.75" customHeight="1">
      <c r="B526" s="40"/>
    </row>
    <row r="527" spans="2:2" ht="15.75" customHeight="1">
      <c r="B527" s="40"/>
    </row>
    <row r="528" spans="2:2" ht="15.75" customHeight="1">
      <c r="B528" s="40"/>
    </row>
    <row r="529" spans="2:2" ht="15.75" customHeight="1">
      <c r="B529" s="40"/>
    </row>
    <row r="530" spans="2:2" ht="15.75" customHeight="1">
      <c r="B530" s="40"/>
    </row>
    <row r="531" spans="2:2" ht="15.75" customHeight="1">
      <c r="B531" s="40"/>
    </row>
    <row r="532" spans="2:2" ht="15.75" customHeight="1">
      <c r="B532" s="40"/>
    </row>
    <row r="533" spans="2:2" ht="15.75" customHeight="1">
      <c r="B533" s="40"/>
    </row>
    <row r="534" spans="2:2" ht="15.75" customHeight="1">
      <c r="B534" s="40"/>
    </row>
    <row r="535" spans="2:2" ht="15.75" customHeight="1">
      <c r="B535" s="40"/>
    </row>
    <row r="536" spans="2:2" ht="15.75" customHeight="1">
      <c r="B536" s="40"/>
    </row>
    <row r="537" spans="2:2" ht="15.75" customHeight="1">
      <c r="B537" s="40"/>
    </row>
    <row r="538" spans="2:2" ht="15.75" customHeight="1">
      <c r="B538" s="40"/>
    </row>
    <row r="539" spans="2:2" ht="15.75" customHeight="1">
      <c r="B539" s="40"/>
    </row>
    <row r="540" spans="2:2" ht="15.75" customHeight="1">
      <c r="B540" s="40"/>
    </row>
    <row r="541" spans="2:2" ht="15.75" customHeight="1">
      <c r="B541" s="40"/>
    </row>
    <row r="542" spans="2:2" ht="15.75" customHeight="1">
      <c r="B542" s="40"/>
    </row>
    <row r="543" spans="2:2" ht="15.75" customHeight="1">
      <c r="B543" s="40"/>
    </row>
    <row r="544" spans="2:2" ht="15.75" customHeight="1">
      <c r="B544" s="40"/>
    </row>
    <row r="545" spans="2:2" ht="15.75" customHeight="1">
      <c r="B545" s="40"/>
    </row>
    <row r="546" spans="2:2" ht="15.75" customHeight="1">
      <c r="B546" s="40"/>
    </row>
    <row r="547" spans="2:2" ht="15.75" customHeight="1">
      <c r="B547" s="40"/>
    </row>
    <row r="548" spans="2:2" ht="15.75" customHeight="1">
      <c r="B548" s="40"/>
    </row>
    <row r="549" spans="2:2" ht="15.75" customHeight="1">
      <c r="B549" s="40"/>
    </row>
    <row r="550" spans="2:2" ht="15.75" customHeight="1">
      <c r="B550" s="40"/>
    </row>
    <row r="551" spans="2:2" ht="15.75" customHeight="1">
      <c r="B551" s="40"/>
    </row>
    <row r="552" spans="2:2" ht="15.75" customHeight="1">
      <c r="B552" s="40"/>
    </row>
    <row r="553" spans="2:2" ht="15.75" customHeight="1">
      <c r="B553" s="40"/>
    </row>
    <row r="554" spans="2:2" ht="15.75" customHeight="1">
      <c r="B554" s="40"/>
    </row>
    <row r="555" spans="2:2" ht="15.75" customHeight="1">
      <c r="B555" s="40"/>
    </row>
    <row r="556" spans="2:2" ht="15.75" customHeight="1">
      <c r="B556" s="40"/>
    </row>
    <row r="557" spans="2:2" ht="15.75" customHeight="1">
      <c r="B557" s="40"/>
    </row>
    <row r="558" spans="2:2" ht="15.75" customHeight="1">
      <c r="B558" s="40"/>
    </row>
    <row r="559" spans="2:2" ht="15.75" customHeight="1">
      <c r="B559" s="40"/>
    </row>
    <row r="560" spans="2:2" ht="15.75" customHeight="1">
      <c r="B560" s="40"/>
    </row>
    <row r="561" spans="2:2" ht="15.75" customHeight="1">
      <c r="B561" s="40"/>
    </row>
    <row r="562" spans="2:2" ht="15.75" customHeight="1">
      <c r="B562" s="40"/>
    </row>
    <row r="563" spans="2:2" ht="15.75" customHeight="1">
      <c r="B563" s="40"/>
    </row>
    <row r="564" spans="2:2" ht="15.75" customHeight="1">
      <c r="B564" s="40"/>
    </row>
    <row r="565" spans="2:2" ht="15.75" customHeight="1">
      <c r="B565" s="40"/>
    </row>
    <row r="566" spans="2:2" ht="15.75" customHeight="1">
      <c r="B566" s="40"/>
    </row>
    <row r="567" spans="2:2" ht="15.75" customHeight="1">
      <c r="B567" s="40"/>
    </row>
    <row r="568" spans="2:2" ht="15.75" customHeight="1">
      <c r="B568" s="40"/>
    </row>
    <row r="569" spans="2:2" ht="15.75" customHeight="1">
      <c r="B569" s="40"/>
    </row>
    <row r="570" spans="2:2" ht="15.75" customHeight="1">
      <c r="B570" s="40"/>
    </row>
    <row r="571" spans="2:2" ht="15.75" customHeight="1">
      <c r="B571" s="40"/>
    </row>
    <row r="572" spans="2:2" ht="15.75" customHeight="1">
      <c r="B572" s="40"/>
    </row>
    <row r="573" spans="2:2" ht="15.75" customHeight="1">
      <c r="B573" s="40"/>
    </row>
    <row r="574" spans="2:2" ht="15.75" customHeight="1">
      <c r="B574" s="40"/>
    </row>
    <row r="575" spans="2:2" ht="15.75" customHeight="1">
      <c r="B575" s="40"/>
    </row>
    <row r="576" spans="2:2" ht="15.75" customHeight="1">
      <c r="B576" s="40"/>
    </row>
    <row r="577" spans="2:2" ht="15.75" customHeight="1">
      <c r="B577" s="40"/>
    </row>
    <row r="578" spans="2:2" ht="15.75" customHeight="1">
      <c r="B578" s="40"/>
    </row>
    <row r="579" spans="2:2" ht="15.75" customHeight="1">
      <c r="B579" s="40"/>
    </row>
    <row r="580" spans="2:2" ht="15.75" customHeight="1">
      <c r="B580" s="40"/>
    </row>
    <row r="581" spans="2:2" ht="15.75" customHeight="1">
      <c r="B581" s="40"/>
    </row>
    <row r="582" spans="2:2" ht="15.75" customHeight="1">
      <c r="B582" s="40"/>
    </row>
    <row r="583" spans="2:2" ht="15.75" customHeight="1">
      <c r="B583" s="40"/>
    </row>
    <row r="584" spans="2:2" ht="15.75" customHeight="1">
      <c r="B584" s="40"/>
    </row>
    <row r="585" spans="2:2" ht="15.75" customHeight="1">
      <c r="B585" s="40"/>
    </row>
    <row r="586" spans="2:2" ht="15.75" customHeight="1">
      <c r="B586" s="40"/>
    </row>
    <row r="587" spans="2:2" ht="15.75" customHeight="1">
      <c r="B587" s="40"/>
    </row>
    <row r="588" spans="2:2" ht="15.75" customHeight="1">
      <c r="B588" s="40"/>
    </row>
    <row r="589" spans="2:2" ht="15.75" customHeight="1">
      <c r="B589" s="40"/>
    </row>
    <row r="590" spans="2:2" ht="15.75" customHeight="1">
      <c r="B590" s="40"/>
    </row>
    <row r="591" spans="2:2" ht="15.75" customHeight="1">
      <c r="B591" s="40"/>
    </row>
    <row r="592" spans="2:2" ht="15.75" customHeight="1">
      <c r="B592" s="40"/>
    </row>
    <row r="593" spans="2:2" ht="15.75" customHeight="1">
      <c r="B593" s="40"/>
    </row>
    <row r="594" spans="2:2" ht="15.75" customHeight="1">
      <c r="B594" s="40"/>
    </row>
    <row r="595" spans="2:2" ht="15.75" customHeight="1">
      <c r="B595" s="40"/>
    </row>
    <row r="596" spans="2:2" ht="15.75" customHeight="1">
      <c r="B596" s="40"/>
    </row>
    <row r="597" spans="2:2" ht="15.75" customHeight="1">
      <c r="B597" s="40"/>
    </row>
    <row r="598" spans="2:2" ht="15.75" customHeight="1">
      <c r="B598" s="40"/>
    </row>
    <row r="599" spans="2:2" ht="15.75" customHeight="1">
      <c r="B599" s="40"/>
    </row>
    <row r="600" spans="2:2" ht="15.75" customHeight="1">
      <c r="B600" s="40"/>
    </row>
    <row r="601" spans="2:2" ht="15.75" customHeight="1">
      <c r="B601" s="40"/>
    </row>
    <row r="602" spans="2:2" ht="15.75" customHeight="1">
      <c r="B602" s="40"/>
    </row>
    <row r="603" spans="2:2" ht="15.75" customHeight="1">
      <c r="B603" s="40"/>
    </row>
    <row r="604" spans="2:2" ht="15.75" customHeight="1">
      <c r="B604" s="40"/>
    </row>
    <row r="605" spans="2:2" ht="15.75" customHeight="1">
      <c r="B605" s="40"/>
    </row>
    <row r="606" spans="2:2" ht="15.75" customHeight="1">
      <c r="B606" s="40"/>
    </row>
    <row r="607" spans="2:2" ht="15.75" customHeight="1">
      <c r="B607" s="40"/>
    </row>
    <row r="608" spans="2:2" ht="15.75" customHeight="1">
      <c r="B608" s="40"/>
    </row>
    <row r="609" spans="2:2" ht="15.75" customHeight="1">
      <c r="B609" s="40"/>
    </row>
    <row r="610" spans="2:2" ht="15.75" customHeight="1">
      <c r="B610" s="40"/>
    </row>
    <row r="611" spans="2:2" ht="15.75" customHeight="1">
      <c r="B611" s="40"/>
    </row>
    <row r="612" spans="2:2" ht="15.75" customHeight="1">
      <c r="B612" s="40"/>
    </row>
    <row r="613" spans="2:2" ht="15.75" customHeight="1">
      <c r="B613" s="40"/>
    </row>
    <row r="614" spans="2:2" ht="15.75" customHeight="1">
      <c r="B614" s="40"/>
    </row>
    <row r="615" spans="2:2" ht="15.75" customHeight="1">
      <c r="B615" s="40"/>
    </row>
    <row r="616" spans="2:2" ht="15.75" customHeight="1">
      <c r="B616" s="40"/>
    </row>
    <row r="617" spans="2:2" ht="15.75" customHeight="1">
      <c r="B617" s="40"/>
    </row>
    <row r="618" spans="2:2" ht="15.75" customHeight="1">
      <c r="B618" s="40"/>
    </row>
    <row r="619" spans="2:2" ht="15.75" customHeight="1">
      <c r="B619" s="40"/>
    </row>
    <row r="620" spans="2:2" ht="15.75" customHeight="1">
      <c r="B620" s="40"/>
    </row>
    <row r="621" spans="2:2" ht="15.75" customHeight="1">
      <c r="B621" s="40"/>
    </row>
    <row r="622" spans="2:2" ht="15.75" customHeight="1">
      <c r="B622" s="40"/>
    </row>
    <row r="623" spans="2:2" ht="15.75" customHeight="1">
      <c r="B623" s="40"/>
    </row>
    <row r="624" spans="2:2" ht="15.75" customHeight="1">
      <c r="B624" s="40"/>
    </row>
    <row r="625" spans="2:2" ht="15.75" customHeight="1">
      <c r="B625" s="40"/>
    </row>
    <row r="626" spans="2:2" ht="15.75" customHeight="1">
      <c r="B626" s="40"/>
    </row>
    <row r="627" spans="2:2" ht="15.75" customHeight="1">
      <c r="B627" s="40"/>
    </row>
    <row r="628" spans="2:2" ht="15.75" customHeight="1">
      <c r="B628" s="40"/>
    </row>
    <row r="629" spans="2:2" ht="15.75" customHeight="1">
      <c r="B629" s="40"/>
    </row>
    <row r="630" spans="2:2" ht="15.75" customHeight="1">
      <c r="B630" s="40"/>
    </row>
    <row r="631" spans="2:2" ht="15.75" customHeight="1">
      <c r="B631" s="40"/>
    </row>
    <row r="632" spans="2:2" ht="15.75" customHeight="1">
      <c r="B632" s="40"/>
    </row>
    <row r="633" spans="2:2" ht="15.75" customHeight="1">
      <c r="B633" s="40"/>
    </row>
    <row r="634" spans="2:2" ht="15.75" customHeight="1">
      <c r="B634" s="40"/>
    </row>
    <row r="635" spans="2:2" ht="15.75" customHeight="1">
      <c r="B635" s="40"/>
    </row>
    <row r="636" spans="2:2" ht="15.75" customHeight="1">
      <c r="B636" s="40"/>
    </row>
    <row r="637" spans="2:2" ht="15.75" customHeight="1">
      <c r="B637" s="40"/>
    </row>
    <row r="638" spans="2:2" ht="15.75" customHeight="1">
      <c r="B638" s="40"/>
    </row>
    <row r="639" spans="2:2" ht="15.75" customHeight="1">
      <c r="B639" s="40"/>
    </row>
    <row r="640" spans="2:2" ht="15.75" customHeight="1">
      <c r="B640" s="40"/>
    </row>
    <row r="641" spans="2:2" ht="15.75" customHeight="1">
      <c r="B641" s="40"/>
    </row>
    <row r="642" spans="2:2" ht="15.75" customHeight="1">
      <c r="B642" s="40"/>
    </row>
    <row r="643" spans="2:2" ht="15.75" customHeight="1">
      <c r="B643" s="40"/>
    </row>
    <row r="644" spans="2:2" ht="15.75" customHeight="1">
      <c r="B644" s="40"/>
    </row>
    <row r="645" spans="2:2" ht="15.75" customHeight="1">
      <c r="B645" s="40"/>
    </row>
    <row r="646" spans="2:2" ht="15.75" customHeight="1">
      <c r="B646" s="40"/>
    </row>
    <row r="647" spans="2:2" ht="15.75" customHeight="1">
      <c r="B647" s="40"/>
    </row>
    <row r="648" spans="2:2" ht="15.75" customHeight="1">
      <c r="B648" s="40"/>
    </row>
    <row r="649" spans="2:2" ht="15.75" customHeight="1">
      <c r="B649" s="40"/>
    </row>
    <row r="650" spans="2:2" ht="15.75" customHeight="1">
      <c r="B650" s="40"/>
    </row>
    <row r="651" spans="2:2" ht="15.75" customHeight="1">
      <c r="B651" s="40"/>
    </row>
    <row r="652" spans="2:2" ht="15.75" customHeight="1">
      <c r="B652" s="40"/>
    </row>
    <row r="653" spans="2:2" ht="15.75" customHeight="1">
      <c r="B653" s="40"/>
    </row>
    <row r="654" spans="2:2" ht="15.75" customHeight="1">
      <c r="B654" s="40"/>
    </row>
    <row r="655" spans="2:2" ht="15.75" customHeight="1">
      <c r="B655" s="40"/>
    </row>
    <row r="656" spans="2:2" ht="15.75" customHeight="1">
      <c r="B656" s="40"/>
    </row>
    <row r="657" spans="2:2" ht="15.75" customHeight="1">
      <c r="B657" s="40"/>
    </row>
    <row r="658" spans="2:2" ht="15.75" customHeight="1">
      <c r="B658" s="40"/>
    </row>
    <row r="659" spans="2:2" ht="15.75" customHeight="1">
      <c r="B659" s="40"/>
    </row>
    <row r="660" spans="2:2" ht="15.75" customHeight="1">
      <c r="B660" s="40"/>
    </row>
    <row r="661" spans="2:2" ht="15.75" customHeight="1">
      <c r="B661" s="40"/>
    </row>
    <row r="662" spans="2:2" ht="15.75" customHeight="1">
      <c r="B662" s="40"/>
    </row>
    <row r="663" spans="2:2" ht="15.75" customHeight="1">
      <c r="B663" s="40"/>
    </row>
    <row r="664" spans="2:2" ht="15.75" customHeight="1">
      <c r="B664" s="40"/>
    </row>
    <row r="665" spans="2:2" ht="15.75" customHeight="1">
      <c r="B665" s="40"/>
    </row>
    <row r="666" spans="2:2" ht="15.75" customHeight="1">
      <c r="B666" s="40"/>
    </row>
    <row r="667" spans="2:2" ht="15.75" customHeight="1">
      <c r="B667" s="40"/>
    </row>
    <row r="668" spans="2:2" ht="15.75" customHeight="1">
      <c r="B668" s="40"/>
    </row>
    <row r="669" spans="2:2" ht="15.75" customHeight="1">
      <c r="B669" s="40"/>
    </row>
    <row r="670" spans="2:2" ht="15.75" customHeight="1">
      <c r="B670" s="40"/>
    </row>
    <row r="671" spans="2:2" ht="15.75" customHeight="1">
      <c r="B671" s="40"/>
    </row>
    <row r="672" spans="2:2" ht="15.75" customHeight="1">
      <c r="B672" s="40"/>
    </row>
    <row r="673" spans="2:2" ht="15.75" customHeight="1">
      <c r="B673" s="40"/>
    </row>
    <row r="674" spans="2:2" ht="15.75" customHeight="1">
      <c r="B674" s="40"/>
    </row>
    <row r="675" spans="2:2" ht="15.75" customHeight="1">
      <c r="B675" s="40"/>
    </row>
    <row r="676" spans="2:2" ht="15.75" customHeight="1">
      <c r="B676" s="40"/>
    </row>
    <row r="677" spans="2:2" ht="15.75" customHeight="1">
      <c r="B677" s="40"/>
    </row>
    <row r="678" spans="2:2" ht="15.75" customHeight="1">
      <c r="B678" s="40"/>
    </row>
    <row r="679" spans="2:2" ht="15.75" customHeight="1">
      <c r="B679" s="40"/>
    </row>
    <row r="680" spans="2:2" ht="15.75" customHeight="1">
      <c r="B680" s="40"/>
    </row>
    <row r="681" spans="2:2" ht="15.75" customHeight="1">
      <c r="B681" s="40"/>
    </row>
    <row r="682" spans="2:2" ht="15.75" customHeight="1">
      <c r="B682" s="40"/>
    </row>
    <row r="683" spans="2:2" ht="15.75" customHeight="1">
      <c r="B683" s="40"/>
    </row>
    <row r="684" spans="2:2" ht="15.75" customHeight="1">
      <c r="B684" s="40"/>
    </row>
    <row r="685" spans="2:2" ht="15.75" customHeight="1">
      <c r="B685" s="40"/>
    </row>
    <row r="686" spans="2:2" ht="15.75" customHeight="1">
      <c r="B686" s="40"/>
    </row>
    <row r="687" spans="2:2" ht="15.75" customHeight="1">
      <c r="B687" s="40"/>
    </row>
    <row r="688" spans="2:2" ht="15.75" customHeight="1">
      <c r="B688" s="40"/>
    </row>
    <row r="689" spans="2:2" ht="15.75" customHeight="1">
      <c r="B689" s="40"/>
    </row>
    <row r="690" spans="2:2" ht="15.75" customHeight="1">
      <c r="B690" s="40"/>
    </row>
    <row r="691" spans="2:2" ht="15.75" customHeight="1">
      <c r="B691" s="40"/>
    </row>
    <row r="692" spans="2:2" ht="15.75" customHeight="1">
      <c r="B692" s="40"/>
    </row>
    <row r="693" spans="2:2" ht="15.75" customHeight="1">
      <c r="B693" s="40"/>
    </row>
    <row r="694" spans="2:2" ht="15.75" customHeight="1">
      <c r="B694" s="40"/>
    </row>
    <row r="695" spans="2:2" ht="15.75" customHeight="1">
      <c r="B695" s="40"/>
    </row>
    <row r="696" spans="2:2" ht="15.75" customHeight="1">
      <c r="B696" s="40"/>
    </row>
    <row r="697" spans="2:2" ht="15.75" customHeight="1">
      <c r="B697" s="40"/>
    </row>
    <row r="698" spans="2:2" ht="15.75" customHeight="1">
      <c r="B698" s="40"/>
    </row>
    <row r="699" spans="2:2" ht="15.75" customHeight="1">
      <c r="B699" s="40"/>
    </row>
    <row r="700" spans="2:2" ht="15.75" customHeight="1">
      <c r="B700" s="40"/>
    </row>
    <row r="701" spans="2:2" ht="15.75" customHeight="1">
      <c r="B701" s="40"/>
    </row>
    <row r="702" spans="2:2" ht="15.75" customHeight="1">
      <c r="B702" s="40"/>
    </row>
    <row r="703" spans="2:2" ht="15.75" customHeight="1">
      <c r="B703" s="40"/>
    </row>
    <row r="704" spans="2:2" ht="15.75" customHeight="1">
      <c r="B704" s="40"/>
    </row>
    <row r="705" spans="2:2" ht="15.75" customHeight="1">
      <c r="B705" s="40"/>
    </row>
    <row r="706" spans="2:2" ht="15.75" customHeight="1">
      <c r="B706" s="40"/>
    </row>
    <row r="707" spans="2:2" ht="15.75" customHeight="1">
      <c r="B707" s="40"/>
    </row>
    <row r="708" spans="2:2" ht="15.75" customHeight="1">
      <c r="B708" s="40"/>
    </row>
    <row r="709" spans="2:2" ht="15.75" customHeight="1">
      <c r="B709" s="40"/>
    </row>
    <row r="710" spans="2:2" ht="15.75" customHeight="1">
      <c r="B710" s="40"/>
    </row>
    <row r="711" spans="2:2" ht="15.75" customHeight="1">
      <c r="B711" s="40"/>
    </row>
    <row r="712" spans="2:2" ht="15.75" customHeight="1">
      <c r="B712" s="40"/>
    </row>
    <row r="713" spans="2:2" ht="15.75" customHeight="1">
      <c r="B713" s="40"/>
    </row>
    <row r="714" spans="2:2" ht="15.75" customHeight="1">
      <c r="B714" s="40"/>
    </row>
    <row r="715" spans="2:2" ht="15.75" customHeight="1">
      <c r="B715" s="40"/>
    </row>
    <row r="716" spans="2:2" ht="15.75" customHeight="1">
      <c r="B716" s="40"/>
    </row>
    <row r="717" spans="2:2" ht="15.75" customHeight="1">
      <c r="B717" s="40"/>
    </row>
    <row r="718" spans="2:2" ht="15.75" customHeight="1">
      <c r="B718" s="40"/>
    </row>
    <row r="719" spans="2:2" ht="15.75" customHeight="1">
      <c r="B719" s="40"/>
    </row>
    <row r="720" spans="2:2" ht="15.75" customHeight="1">
      <c r="B720" s="40"/>
    </row>
    <row r="721" spans="2:2" ht="15.75" customHeight="1">
      <c r="B721" s="40"/>
    </row>
    <row r="722" spans="2:2" ht="15.75" customHeight="1">
      <c r="B722" s="40"/>
    </row>
    <row r="723" spans="2:2" ht="15.75" customHeight="1">
      <c r="B723" s="40"/>
    </row>
    <row r="724" spans="2:2" ht="15.75" customHeight="1">
      <c r="B724" s="40"/>
    </row>
    <row r="725" spans="2:2" ht="15.75" customHeight="1">
      <c r="B725" s="40"/>
    </row>
    <row r="726" spans="2:2" ht="15.75" customHeight="1">
      <c r="B726" s="40"/>
    </row>
    <row r="727" spans="2:2" ht="15.75" customHeight="1">
      <c r="B727" s="40"/>
    </row>
    <row r="728" spans="2:2" ht="15.75" customHeight="1">
      <c r="B728" s="40"/>
    </row>
    <row r="729" spans="2:2" ht="15.75" customHeight="1">
      <c r="B729" s="40"/>
    </row>
    <row r="730" spans="2:2" ht="15.75" customHeight="1">
      <c r="B730" s="40"/>
    </row>
    <row r="731" spans="2:2" ht="15.75" customHeight="1">
      <c r="B731" s="40"/>
    </row>
    <row r="732" spans="2:2" ht="15.75" customHeight="1">
      <c r="B732" s="40"/>
    </row>
    <row r="733" spans="2:2" ht="15.75" customHeight="1">
      <c r="B733" s="40"/>
    </row>
    <row r="734" spans="2:2" ht="15.75" customHeight="1">
      <c r="B734" s="40"/>
    </row>
    <row r="735" spans="2:2" ht="15.75" customHeight="1">
      <c r="B735" s="40"/>
    </row>
    <row r="736" spans="2:2" ht="15.75" customHeight="1">
      <c r="B736" s="40"/>
    </row>
    <row r="737" spans="2:2" ht="15.75" customHeight="1">
      <c r="B737" s="40"/>
    </row>
    <row r="738" spans="2:2" ht="15.75" customHeight="1">
      <c r="B738" s="40"/>
    </row>
    <row r="739" spans="2:2" ht="15.75" customHeight="1">
      <c r="B739" s="40"/>
    </row>
    <row r="740" spans="2:2" ht="15.75" customHeight="1">
      <c r="B740" s="40"/>
    </row>
    <row r="741" spans="2:2" ht="15.75" customHeight="1">
      <c r="B741" s="40"/>
    </row>
    <row r="742" spans="2:2" ht="15.75" customHeight="1">
      <c r="B742" s="40"/>
    </row>
    <row r="743" spans="2:2" ht="15.75" customHeight="1">
      <c r="B743" s="40"/>
    </row>
    <row r="744" spans="2:2" ht="15.75" customHeight="1">
      <c r="B744" s="40"/>
    </row>
    <row r="745" spans="2:2" ht="15.75" customHeight="1">
      <c r="B745" s="40"/>
    </row>
    <row r="746" spans="2:2" ht="15.75" customHeight="1">
      <c r="B746" s="40"/>
    </row>
    <row r="747" spans="2:2" ht="15.75" customHeight="1">
      <c r="B747" s="40"/>
    </row>
    <row r="748" spans="2:2" ht="15.75" customHeight="1">
      <c r="B748" s="40"/>
    </row>
    <row r="749" spans="2:2" ht="15.75" customHeight="1">
      <c r="B749" s="40"/>
    </row>
    <row r="750" spans="2:2" ht="15.75" customHeight="1">
      <c r="B750" s="40"/>
    </row>
    <row r="751" spans="2:2" ht="15.75" customHeight="1">
      <c r="B751" s="40"/>
    </row>
    <row r="752" spans="2:2" ht="15.75" customHeight="1">
      <c r="B752" s="40"/>
    </row>
    <row r="753" spans="2:2" ht="15.75" customHeight="1">
      <c r="B753" s="40"/>
    </row>
    <row r="754" spans="2:2" ht="15.75" customHeight="1">
      <c r="B754" s="40"/>
    </row>
    <row r="755" spans="2:2" ht="15.75" customHeight="1">
      <c r="B755" s="40"/>
    </row>
    <row r="756" spans="2:2" ht="15.75" customHeight="1">
      <c r="B756" s="40"/>
    </row>
    <row r="757" spans="2:2" ht="15.75" customHeight="1">
      <c r="B757" s="40"/>
    </row>
    <row r="758" spans="2:2" ht="15.75" customHeight="1">
      <c r="B758" s="40"/>
    </row>
    <row r="759" spans="2:2" ht="15.75" customHeight="1">
      <c r="B759" s="40"/>
    </row>
    <row r="760" spans="2:2" ht="15.75" customHeight="1">
      <c r="B760" s="40"/>
    </row>
    <row r="761" spans="2:2" ht="15.75" customHeight="1">
      <c r="B761" s="40"/>
    </row>
    <row r="762" spans="2:2" ht="15.75" customHeight="1">
      <c r="B762" s="40"/>
    </row>
    <row r="763" spans="2:2" ht="15.75" customHeight="1">
      <c r="B763" s="40"/>
    </row>
    <row r="764" spans="2:2" ht="15.75" customHeight="1">
      <c r="B764" s="40"/>
    </row>
    <row r="765" spans="2:2" ht="15.75" customHeight="1">
      <c r="B765" s="40"/>
    </row>
    <row r="766" spans="2:2" ht="15.75" customHeight="1">
      <c r="B766" s="40"/>
    </row>
    <row r="767" spans="2:2" ht="15.75" customHeight="1">
      <c r="B767" s="40"/>
    </row>
    <row r="768" spans="2:2" ht="15.75" customHeight="1">
      <c r="B768" s="40"/>
    </row>
    <row r="769" spans="2:2" ht="15.75" customHeight="1">
      <c r="B769" s="40"/>
    </row>
    <row r="770" spans="2:2" ht="15.75" customHeight="1">
      <c r="B770" s="40"/>
    </row>
    <row r="771" spans="2:2" ht="15.75" customHeight="1">
      <c r="B771" s="40"/>
    </row>
    <row r="772" spans="2:2" ht="15.75" customHeight="1">
      <c r="B772" s="40"/>
    </row>
    <row r="773" spans="2:2" ht="15.75" customHeight="1">
      <c r="B773" s="40"/>
    </row>
    <row r="774" spans="2:2" ht="15.75" customHeight="1">
      <c r="B774" s="40"/>
    </row>
    <row r="775" spans="2:2" ht="15.75" customHeight="1">
      <c r="B775" s="40"/>
    </row>
    <row r="776" spans="2:2" ht="15.75" customHeight="1">
      <c r="B776" s="40"/>
    </row>
    <row r="777" spans="2:2" ht="15.75" customHeight="1">
      <c r="B777" s="40"/>
    </row>
    <row r="778" spans="2:2" ht="15.75" customHeight="1">
      <c r="B778" s="40"/>
    </row>
    <row r="779" spans="2:2" ht="15.75" customHeight="1">
      <c r="B779" s="40"/>
    </row>
    <row r="780" spans="2:2" ht="15.75" customHeight="1">
      <c r="B780" s="40"/>
    </row>
    <row r="781" spans="2:2" ht="15.75" customHeight="1">
      <c r="B781" s="40"/>
    </row>
    <row r="782" spans="2:2" ht="15.75" customHeight="1">
      <c r="B782" s="40"/>
    </row>
    <row r="783" spans="2:2" ht="15.75" customHeight="1">
      <c r="B783" s="40"/>
    </row>
    <row r="784" spans="2:2" ht="15.75" customHeight="1">
      <c r="B784" s="40"/>
    </row>
    <row r="785" spans="2:2" ht="15.75" customHeight="1">
      <c r="B785" s="40"/>
    </row>
    <row r="786" spans="2:2" ht="15.75" customHeight="1">
      <c r="B786" s="40"/>
    </row>
    <row r="787" spans="2:2" ht="15.75" customHeight="1">
      <c r="B787" s="40"/>
    </row>
    <row r="788" spans="2:2" ht="15.75" customHeight="1">
      <c r="B788" s="40"/>
    </row>
    <row r="789" spans="2:2" ht="15.75" customHeight="1">
      <c r="B789" s="40"/>
    </row>
    <row r="790" spans="2:2" ht="15.75" customHeight="1">
      <c r="B790" s="40"/>
    </row>
    <row r="791" spans="2:2" ht="15.75" customHeight="1">
      <c r="B791" s="40"/>
    </row>
    <row r="792" spans="2:2" ht="15.75" customHeight="1">
      <c r="B792" s="40"/>
    </row>
    <row r="793" spans="2:2" ht="15.75" customHeight="1">
      <c r="B793" s="40"/>
    </row>
    <row r="794" spans="2:2" ht="15.75" customHeight="1">
      <c r="B794" s="40"/>
    </row>
    <row r="795" spans="2:2" ht="15.75" customHeight="1">
      <c r="B795" s="40"/>
    </row>
    <row r="796" spans="2:2" ht="15.75" customHeight="1">
      <c r="B796" s="40"/>
    </row>
    <row r="797" spans="2:2" ht="15.75" customHeight="1">
      <c r="B797" s="40"/>
    </row>
    <row r="798" spans="2:2" ht="15.75" customHeight="1">
      <c r="B798" s="40"/>
    </row>
    <row r="799" spans="2:2" ht="15.75" customHeight="1">
      <c r="B799" s="40"/>
    </row>
    <row r="800" spans="2:2" ht="15.75" customHeight="1">
      <c r="B800" s="40"/>
    </row>
    <row r="801" spans="2:2" ht="15.75" customHeight="1">
      <c r="B801" s="40"/>
    </row>
    <row r="802" spans="2:2" ht="15.75" customHeight="1">
      <c r="B802" s="40"/>
    </row>
    <row r="803" spans="2:2" ht="15.75" customHeight="1">
      <c r="B803" s="40"/>
    </row>
    <row r="804" spans="2:2" ht="15.75" customHeight="1">
      <c r="B804" s="40"/>
    </row>
    <row r="805" spans="2:2" ht="15.75" customHeight="1">
      <c r="B805" s="40"/>
    </row>
    <row r="806" spans="2:2" ht="15.75" customHeight="1">
      <c r="B806" s="40"/>
    </row>
    <row r="807" spans="2:2" ht="15.75" customHeight="1">
      <c r="B807" s="40"/>
    </row>
    <row r="808" spans="2:2" ht="15.75" customHeight="1">
      <c r="B808" s="40"/>
    </row>
    <row r="809" spans="2:2" ht="15.75" customHeight="1">
      <c r="B809" s="40"/>
    </row>
    <row r="810" spans="2:2" ht="15.75" customHeight="1">
      <c r="B810" s="40"/>
    </row>
    <row r="811" spans="2:2" ht="15.75" customHeight="1">
      <c r="B811" s="40"/>
    </row>
    <row r="812" spans="2:2" ht="15.75" customHeight="1">
      <c r="B812" s="40"/>
    </row>
    <row r="813" spans="2:2" ht="15.75" customHeight="1">
      <c r="B813" s="40"/>
    </row>
    <row r="814" spans="2:2" ht="15.75" customHeight="1">
      <c r="B814" s="40"/>
    </row>
    <row r="815" spans="2:2" ht="15.75" customHeight="1">
      <c r="B815" s="40"/>
    </row>
    <row r="816" spans="2:2" ht="15.75" customHeight="1">
      <c r="B816" s="40"/>
    </row>
    <row r="817" spans="2:2" ht="15.75" customHeight="1">
      <c r="B817" s="40"/>
    </row>
    <row r="818" spans="2:2" ht="15.75" customHeight="1">
      <c r="B818" s="40"/>
    </row>
    <row r="819" spans="2:2" ht="15.75" customHeight="1">
      <c r="B819" s="40"/>
    </row>
    <row r="820" spans="2:2" ht="15.75" customHeight="1">
      <c r="B820" s="40"/>
    </row>
    <row r="821" spans="2:2" ht="15.75" customHeight="1">
      <c r="B821" s="40"/>
    </row>
    <row r="822" spans="2:2" ht="15.75" customHeight="1">
      <c r="B822" s="40"/>
    </row>
    <row r="823" spans="2:2" ht="15.75" customHeight="1">
      <c r="B823" s="40"/>
    </row>
    <row r="824" spans="2:2" ht="15.75" customHeight="1">
      <c r="B824" s="40"/>
    </row>
    <row r="825" spans="2:2" ht="15.75" customHeight="1">
      <c r="B825" s="40"/>
    </row>
    <row r="826" spans="2:2" ht="15.75" customHeight="1">
      <c r="B826" s="40"/>
    </row>
    <row r="827" spans="2:2" ht="15.75" customHeight="1">
      <c r="B827" s="40"/>
    </row>
    <row r="828" spans="2:2" ht="15.75" customHeight="1">
      <c r="B828" s="40"/>
    </row>
    <row r="829" spans="2:2" ht="15.75" customHeight="1">
      <c r="B829" s="40"/>
    </row>
    <row r="830" spans="2:2" ht="15.75" customHeight="1">
      <c r="B830" s="40"/>
    </row>
    <row r="831" spans="2:2" ht="15.75" customHeight="1">
      <c r="B831" s="40"/>
    </row>
    <row r="832" spans="2:2" ht="15.75" customHeight="1">
      <c r="B832" s="40"/>
    </row>
    <row r="833" spans="2:2" ht="15.75" customHeight="1">
      <c r="B833" s="40"/>
    </row>
    <row r="834" spans="2:2" ht="15.75" customHeight="1">
      <c r="B834" s="40"/>
    </row>
    <row r="835" spans="2:2" ht="15.75" customHeight="1">
      <c r="B835" s="40"/>
    </row>
    <row r="836" spans="2:2" ht="15.75" customHeight="1">
      <c r="B836" s="40"/>
    </row>
    <row r="837" spans="2:2" ht="15.75" customHeight="1">
      <c r="B837" s="40"/>
    </row>
    <row r="838" spans="2:2" ht="15.75" customHeight="1">
      <c r="B838" s="40"/>
    </row>
    <row r="839" spans="2:2" ht="15.75" customHeight="1">
      <c r="B839" s="40"/>
    </row>
    <row r="840" spans="2:2" ht="15.75" customHeight="1">
      <c r="B840" s="40"/>
    </row>
    <row r="841" spans="2:2" ht="15.75" customHeight="1">
      <c r="B841" s="40"/>
    </row>
    <row r="842" spans="2:2" ht="15.75" customHeight="1">
      <c r="B842" s="40"/>
    </row>
    <row r="843" spans="2:2" ht="15.75" customHeight="1">
      <c r="B843" s="40"/>
    </row>
    <row r="844" spans="2:2" ht="15.75" customHeight="1">
      <c r="B844" s="40"/>
    </row>
    <row r="845" spans="2:2" ht="15.75" customHeight="1">
      <c r="B845" s="40"/>
    </row>
    <row r="846" spans="2:2" ht="15.75" customHeight="1">
      <c r="B846" s="40"/>
    </row>
    <row r="847" spans="2:2" ht="15.75" customHeight="1">
      <c r="B847" s="40"/>
    </row>
    <row r="848" spans="2:2" ht="15.75" customHeight="1">
      <c r="B848" s="40"/>
    </row>
    <row r="849" spans="2:2" ht="15.75" customHeight="1">
      <c r="B849" s="40"/>
    </row>
    <row r="850" spans="2:2" ht="15.75" customHeight="1">
      <c r="B850" s="40"/>
    </row>
    <row r="851" spans="2:2" ht="15.75" customHeight="1">
      <c r="B851" s="40"/>
    </row>
    <row r="852" spans="2:2" ht="15.75" customHeight="1">
      <c r="B852" s="40"/>
    </row>
    <row r="853" spans="2:2" ht="15.75" customHeight="1">
      <c r="B853" s="40"/>
    </row>
    <row r="854" spans="2:2" ht="15.75" customHeight="1">
      <c r="B854" s="40"/>
    </row>
    <row r="855" spans="2:2" ht="15.75" customHeight="1">
      <c r="B855" s="40"/>
    </row>
    <row r="856" spans="2:2" ht="15.75" customHeight="1">
      <c r="B856" s="40"/>
    </row>
    <row r="857" spans="2:2" ht="15.75" customHeight="1">
      <c r="B857" s="40"/>
    </row>
    <row r="858" spans="2:2" ht="15.75" customHeight="1">
      <c r="B858" s="40"/>
    </row>
    <row r="859" spans="2:2" ht="15.75" customHeight="1">
      <c r="B859" s="40"/>
    </row>
    <row r="860" spans="2:2" ht="15.75" customHeight="1">
      <c r="B860" s="40"/>
    </row>
    <row r="861" spans="2:2" ht="15.75" customHeight="1">
      <c r="B861" s="40"/>
    </row>
    <row r="862" spans="2:2" ht="15.75" customHeight="1">
      <c r="B862" s="40"/>
    </row>
    <row r="863" spans="2:2" ht="15.75" customHeight="1">
      <c r="B863" s="40"/>
    </row>
    <row r="864" spans="2:2" ht="15.75" customHeight="1">
      <c r="B864" s="40"/>
    </row>
    <row r="865" spans="2:2" ht="15.75" customHeight="1">
      <c r="B865" s="40"/>
    </row>
    <row r="866" spans="2:2" ht="15.75" customHeight="1">
      <c r="B866" s="40"/>
    </row>
    <row r="867" spans="2:2" ht="15.75" customHeight="1">
      <c r="B867" s="40"/>
    </row>
    <row r="868" spans="2:2" ht="15.75" customHeight="1">
      <c r="B868" s="40"/>
    </row>
    <row r="869" spans="2:2" ht="15.75" customHeight="1">
      <c r="B869" s="40"/>
    </row>
    <row r="870" spans="2:2" ht="15.75" customHeight="1">
      <c r="B870" s="40"/>
    </row>
    <row r="871" spans="2:2" ht="15.75" customHeight="1">
      <c r="B871" s="40"/>
    </row>
    <row r="872" spans="2:2" ht="15.75" customHeight="1">
      <c r="B872" s="40"/>
    </row>
    <row r="873" spans="2:2" ht="15.75" customHeight="1">
      <c r="B873" s="40"/>
    </row>
    <row r="874" spans="2:2" ht="15.75" customHeight="1">
      <c r="B874" s="40"/>
    </row>
    <row r="875" spans="2:2" ht="15.75" customHeight="1">
      <c r="B875" s="40"/>
    </row>
    <row r="876" spans="2:2" ht="15.75" customHeight="1">
      <c r="B876" s="40"/>
    </row>
    <row r="877" spans="2:2" ht="15.75" customHeight="1">
      <c r="B877" s="40"/>
    </row>
    <row r="878" spans="2:2" ht="15.75" customHeight="1">
      <c r="B878" s="40"/>
    </row>
    <row r="879" spans="2:2" ht="15.75" customHeight="1">
      <c r="B879" s="40"/>
    </row>
    <row r="880" spans="2:2" ht="15.75" customHeight="1">
      <c r="B880" s="40"/>
    </row>
    <row r="881" spans="2:2" ht="15.75" customHeight="1">
      <c r="B881" s="40"/>
    </row>
    <row r="882" spans="2:2" ht="15.75" customHeight="1">
      <c r="B882" s="40"/>
    </row>
    <row r="883" spans="2:2" ht="15.75" customHeight="1">
      <c r="B883" s="40"/>
    </row>
    <row r="884" spans="2:2" ht="15.75" customHeight="1">
      <c r="B884" s="40"/>
    </row>
    <row r="885" spans="2:2" ht="15.75" customHeight="1">
      <c r="B885" s="40"/>
    </row>
    <row r="886" spans="2:2" ht="15.75" customHeight="1">
      <c r="B886" s="40"/>
    </row>
    <row r="887" spans="2:2" ht="15.75" customHeight="1">
      <c r="B887" s="40"/>
    </row>
    <row r="888" spans="2:2" ht="15.75" customHeight="1">
      <c r="B888" s="40"/>
    </row>
    <row r="889" spans="2:2" ht="15.75" customHeight="1">
      <c r="B889" s="40"/>
    </row>
    <row r="890" spans="2:2" ht="15.75" customHeight="1">
      <c r="B890" s="40"/>
    </row>
    <row r="891" spans="2:2" ht="15.75" customHeight="1">
      <c r="B891" s="40"/>
    </row>
    <row r="892" spans="2:2" ht="15.75" customHeight="1">
      <c r="B892" s="40"/>
    </row>
    <row r="893" spans="2:2" ht="15.75" customHeight="1">
      <c r="B893" s="40"/>
    </row>
    <row r="894" spans="2:2" ht="15.75" customHeight="1">
      <c r="B894" s="40"/>
    </row>
    <row r="895" spans="2:2" ht="15.75" customHeight="1">
      <c r="B895" s="40"/>
    </row>
    <row r="896" spans="2:2" ht="15.75" customHeight="1">
      <c r="B896" s="40"/>
    </row>
    <row r="897" spans="2:2" ht="15.75" customHeight="1">
      <c r="B897" s="40"/>
    </row>
    <row r="898" spans="2:2" ht="15.75" customHeight="1">
      <c r="B898" s="40"/>
    </row>
    <row r="899" spans="2:2" ht="15.75" customHeight="1">
      <c r="B899" s="40"/>
    </row>
    <row r="900" spans="2:2" ht="15.75" customHeight="1">
      <c r="B900" s="40"/>
    </row>
    <row r="901" spans="2:2" ht="15.75" customHeight="1">
      <c r="B901" s="40"/>
    </row>
    <row r="902" spans="2:2" ht="15.75" customHeight="1">
      <c r="B902" s="40"/>
    </row>
    <row r="903" spans="2:2" ht="15.75" customHeight="1">
      <c r="B903" s="40"/>
    </row>
    <row r="904" spans="2:2" ht="15.75" customHeight="1">
      <c r="B904" s="40"/>
    </row>
    <row r="905" spans="2:2" ht="15.75" customHeight="1">
      <c r="B905" s="40"/>
    </row>
    <row r="906" spans="2:2" ht="15.75" customHeight="1">
      <c r="B906" s="40"/>
    </row>
    <row r="907" spans="2:2" ht="15.75" customHeight="1">
      <c r="B907" s="40"/>
    </row>
    <row r="908" spans="2:2" ht="15.75" customHeight="1">
      <c r="B908" s="40"/>
    </row>
    <row r="909" spans="2:2" ht="15.75" customHeight="1">
      <c r="B909" s="40"/>
    </row>
    <row r="910" spans="2:2" ht="15.75" customHeight="1">
      <c r="B910" s="40"/>
    </row>
    <row r="911" spans="2:2" ht="15.75" customHeight="1">
      <c r="B911" s="40"/>
    </row>
    <row r="912" spans="2:2" ht="15.75" customHeight="1">
      <c r="B912" s="40"/>
    </row>
    <row r="913" spans="2:2" ht="15.75" customHeight="1">
      <c r="B913" s="40"/>
    </row>
    <row r="914" spans="2:2" ht="15.75" customHeight="1">
      <c r="B914" s="40"/>
    </row>
    <row r="915" spans="2:2" ht="15.75" customHeight="1">
      <c r="B915" s="40"/>
    </row>
    <row r="916" spans="2:2" ht="15.75" customHeight="1">
      <c r="B916" s="40"/>
    </row>
    <row r="917" spans="2:2" ht="15.75" customHeight="1">
      <c r="B917" s="40"/>
    </row>
    <row r="918" spans="2:2" ht="15.75" customHeight="1">
      <c r="B918" s="40"/>
    </row>
    <row r="919" spans="2:2" ht="15.75" customHeight="1">
      <c r="B919" s="40"/>
    </row>
    <row r="920" spans="2:2" ht="15.75" customHeight="1">
      <c r="B920" s="40"/>
    </row>
    <row r="921" spans="2:2" ht="15.75" customHeight="1">
      <c r="B921" s="40"/>
    </row>
    <row r="922" spans="2:2" ht="15.75" customHeight="1">
      <c r="B922" s="40"/>
    </row>
    <row r="923" spans="2:2" ht="15.75" customHeight="1">
      <c r="B923" s="40"/>
    </row>
    <row r="924" spans="2:2" ht="15.75" customHeight="1">
      <c r="B924" s="40"/>
    </row>
    <row r="925" spans="2:2" ht="15.75" customHeight="1">
      <c r="B925" s="40"/>
    </row>
    <row r="926" spans="2:2" ht="15.75" customHeight="1">
      <c r="B926" s="40"/>
    </row>
    <row r="927" spans="2:2" ht="15.75" customHeight="1">
      <c r="B927" s="40"/>
    </row>
    <row r="928" spans="2:2" ht="15.75" customHeight="1">
      <c r="B928" s="40"/>
    </row>
    <row r="929" spans="2:2" ht="15.75" customHeight="1">
      <c r="B929" s="40"/>
    </row>
    <row r="930" spans="2:2" ht="15.75" customHeight="1">
      <c r="B930" s="40"/>
    </row>
    <row r="931" spans="2:2" ht="15.75" customHeight="1">
      <c r="B931" s="40"/>
    </row>
    <row r="932" spans="2:2" ht="15.75" customHeight="1">
      <c r="B932" s="40"/>
    </row>
    <row r="933" spans="2:2" ht="15.75" customHeight="1">
      <c r="B933" s="40"/>
    </row>
    <row r="934" spans="2:2" ht="15.75" customHeight="1">
      <c r="B934" s="40"/>
    </row>
    <row r="935" spans="2:2" ht="15.75" customHeight="1">
      <c r="B935" s="40"/>
    </row>
    <row r="936" spans="2:2" ht="15.75" customHeight="1">
      <c r="B936" s="40"/>
    </row>
    <row r="937" spans="2:2" ht="15.75" customHeight="1">
      <c r="B937" s="40"/>
    </row>
    <row r="938" spans="2:2" ht="15.75" customHeight="1">
      <c r="B938" s="40"/>
    </row>
    <row r="939" spans="2:2" ht="15.75" customHeight="1">
      <c r="B939" s="40"/>
    </row>
    <row r="940" spans="2:2" ht="15.75" customHeight="1">
      <c r="B940" s="40"/>
    </row>
    <row r="941" spans="2:2" ht="15.75" customHeight="1">
      <c r="B941" s="40"/>
    </row>
    <row r="942" spans="2:2" ht="15.75" customHeight="1">
      <c r="B942" s="40"/>
    </row>
    <row r="943" spans="2:2" ht="15.75" customHeight="1">
      <c r="B943" s="40"/>
    </row>
    <row r="944" spans="2:2" ht="15.75" customHeight="1">
      <c r="B944" s="40"/>
    </row>
    <row r="945" spans="2:2" ht="15.75" customHeight="1">
      <c r="B945" s="40"/>
    </row>
    <row r="946" spans="2:2" ht="15.75" customHeight="1">
      <c r="B946" s="40"/>
    </row>
    <row r="947" spans="2:2" ht="15.75" customHeight="1">
      <c r="B947" s="40"/>
    </row>
    <row r="948" spans="2:2" ht="15.75" customHeight="1">
      <c r="B948" s="40"/>
    </row>
    <row r="949" spans="2:2" ht="15.75" customHeight="1">
      <c r="B949" s="40"/>
    </row>
    <row r="950" spans="2:2" ht="15.75" customHeight="1">
      <c r="B950" s="40"/>
    </row>
    <row r="951" spans="2:2" ht="15.75" customHeight="1">
      <c r="B951" s="40"/>
    </row>
    <row r="952" spans="2:2" ht="15.75" customHeight="1">
      <c r="B952" s="40"/>
    </row>
    <row r="953" spans="2:2" ht="15.75" customHeight="1">
      <c r="B953" s="40"/>
    </row>
    <row r="954" spans="2:2" ht="15.75" customHeight="1">
      <c r="B954" s="40"/>
    </row>
    <row r="955" spans="2:2" ht="15.75" customHeight="1">
      <c r="B955" s="40"/>
    </row>
    <row r="956" spans="2:2" ht="15.75" customHeight="1">
      <c r="B956" s="40"/>
    </row>
    <row r="957" spans="2:2" ht="15.75" customHeight="1">
      <c r="B957" s="40"/>
    </row>
    <row r="958" spans="2:2" ht="15.75" customHeight="1">
      <c r="B958" s="40"/>
    </row>
    <row r="959" spans="2:2" ht="15.75" customHeight="1">
      <c r="B959" s="40"/>
    </row>
    <row r="960" spans="2:2" ht="15.75" customHeight="1">
      <c r="B960" s="40"/>
    </row>
    <row r="961" spans="2:2" ht="15.75" customHeight="1">
      <c r="B961" s="40"/>
    </row>
    <row r="962" spans="2:2" ht="15.75" customHeight="1">
      <c r="B962" s="40"/>
    </row>
    <row r="963" spans="2:2" ht="15.75" customHeight="1">
      <c r="B963" s="40"/>
    </row>
    <row r="964" spans="2:2" ht="15.75" customHeight="1">
      <c r="B964" s="40"/>
    </row>
    <row r="965" spans="2:2" ht="15.75" customHeight="1">
      <c r="B965" s="40"/>
    </row>
    <row r="966" spans="2:2" ht="15.75" customHeight="1">
      <c r="B966" s="40"/>
    </row>
    <row r="967" spans="2:2" ht="15.75" customHeight="1">
      <c r="B967" s="40"/>
    </row>
    <row r="968" spans="2:2" ht="15.75" customHeight="1">
      <c r="B968" s="40"/>
    </row>
    <row r="969" spans="2:2" ht="15.75" customHeight="1">
      <c r="B969" s="40"/>
    </row>
    <row r="970" spans="2:2" ht="15.75" customHeight="1">
      <c r="B970" s="40"/>
    </row>
    <row r="971" spans="2:2" ht="15.75" customHeight="1">
      <c r="B971" s="40"/>
    </row>
    <row r="972" spans="2:2" ht="15.75" customHeight="1">
      <c r="B972" s="40"/>
    </row>
    <row r="973" spans="2:2" ht="15.75" customHeight="1">
      <c r="B973" s="40"/>
    </row>
    <row r="974" spans="2:2" ht="15.75" customHeight="1">
      <c r="B974" s="40"/>
    </row>
    <row r="975" spans="2:2" ht="15.75" customHeight="1">
      <c r="B975" s="40"/>
    </row>
    <row r="976" spans="2:2" ht="15.75" customHeight="1">
      <c r="B976" s="40"/>
    </row>
    <row r="977" spans="2:2" ht="15.75" customHeight="1">
      <c r="B977" s="40"/>
    </row>
    <row r="978" spans="2:2" ht="15.75" customHeight="1">
      <c r="B978" s="40"/>
    </row>
    <row r="979" spans="2:2" ht="15.75" customHeight="1">
      <c r="B979" s="40"/>
    </row>
    <row r="980" spans="2:2" ht="15.75" customHeight="1">
      <c r="B980" s="40"/>
    </row>
    <row r="981" spans="2:2" ht="15.75" customHeight="1">
      <c r="B981" s="40"/>
    </row>
    <row r="982" spans="2:2" ht="15.75" customHeight="1">
      <c r="B982" s="40"/>
    </row>
    <row r="983" spans="2:2" ht="15.75" customHeight="1">
      <c r="B983" s="40"/>
    </row>
    <row r="984" spans="2:2" ht="15.75" customHeight="1">
      <c r="B984" s="40"/>
    </row>
    <row r="985" spans="2:2" ht="15.75" customHeight="1">
      <c r="B985" s="40"/>
    </row>
    <row r="986" spans="2:2" ht="15.75" customHeight="1">
      <c r="B986" s="40"/>
    </row>
    <row r="987" spans="2:2" ht="15.75" customHeight="1">
      <c r="B987" s="40"/>
    </row>
    <row r="988" spans="2:2" ht="15.75" customHeight="1">
      <c r="B988" s="40"/>
    </row>
    <row r="989" spans="2:2" ht="15.75" customHeight="1">
      <c r="B989" s="40"/>
    </row>
    <row r="990" spans="2:2" ht="15.75" customHeight="1">
      <c r="B990" s="40"/>
    </row>
    <row r="991" spans="2:2" ht="15.75" customHeight="1">
      <c r="B991" s="40"/>
    </row>
    <row r="992" spans="2:2" ht="15.75" customHeight="1">
      <c r="B992" s="40"/>
    </row>
    <row r="993" spans="2:2" ht="15.75" customHeight="1">
      <c r="B993" s="40"/>
    </row>
    <row r="994" spans="2:2" ht="15.75" customHeight="1">
      <c r="B994" s="40"/>
    </row>
    <row r="995" spans="2:2" ht="15.75" customHeight="1">
      <c r="B995" s="40"/>
    </row>
    <row r="996" spans="2:2" ht="15.75" customHeight="1">
      <c r="B996" s="40"/>
    </row>
    <row r="997" spans="2:2" ht="15.75" customHeight="1">
      <c r="B997" s="40"/>
    </row>
    <row r="998" spans="2:2" ht="15.75" customHeight="1">
      <c r="B998" s="40"/>
    </row>
    <row r="999" spans="2:2" ht="15.75" customHeight="1">
      <c r="B999" s="40"/>
    </row>
    <row r="1000" spans="2:2" ht="15.75" customHeight="1">
      <c r="B1000" s="40"/>
    </row>
  </sheetData>
  <pageMargins left="0.7" right="0.7" top="0.75" bottom="0.75" header="0" footer="0"/>
  <pageSetup scale="9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006"/>
  <sheetViews>
    <sheetView topLeftCell="A4" workbookViewId="0">
      <selection activeCell="H39" sqref="H39"/>
    </sheetView>
  </sheetViews>
  <sheetFormatPr baseColWidth="10" defaultColWidth="12.625" defaultRowHeight="15" customHeight="1"/>
  <cols>
    <col min="1" max="1" width="30.75" style="123" customWidth="1"/>
    <col min="2" max="2" width="20.25" style="123" customWidth="1"/>
    <col min="3" max="3" width="19.375" style="123" customWidth="1"/>
    <col min="4" max="4" width="16.875" style="123" customWidth="1"/>
    <col min="5" max="5" width="16.625" style="123" customWidth="1"/>
    <col min="6" max="6" width="16.25" style="123" customWidth="1"/>
    <col min="7" max="8" width="11.25" style="123" customWidth="1"/>
    <col min="9" max="26" width="9.375" style="123" customWidth="1"/>
    <col min="27" max="16384" width="12.625" style="123"/>
  </cols>
  <sheetData>
    <row r="1" spans="1:8">
      <c r="B1" s="1"/>
    </row>
    <row r="2" spans="1:8">
      <c r="B2" s="1"/>
    </row>
    <row r="3" spans="1:8">
      <c r="B3" s="1"/>
    </row>
    <row r="4" spans="1:8" ht="24.75" customHeight="1">
      <c r="B4" s="1"/>
    </row>
    <row r="5" spans="1:8" ht="28.5" customHeight="1">
      <c r="A5" s="267" t="s">
        <v>2386</v>
      </c>
      <c r="B5" s="268"/>
      <c r="C5" s="268"/>
      <c r="D5" s="268"/>
      <c r="E5" s="268"/>
      <c r="F5" s="268"/>
      <c r="G5" s="163"/>
      <c r="H5" s="163"/>
    </row>
    <row r="6" spans="1:8" ht="6.75" customHeight="1">
      <c r="B6" s="1"/>
    </row>
    <row r="7" spans="1:8" ht="14.25">
      <c r="A7" s="20" t="s">
        <v>2387</v>
      </c>
      <c r="B7" s="21" t="s">
        <v>2388</v>
      </c>
      <c r="C7" s="21" t="s">
        <v>2389</v>
      </c>
      <c r="D7" s="21" t="s">
        <v>47</v>
      </c>
      <c r="E7" s="21" t="s">
        <v>48</v>
      </c>
      <c r="F7" s="21" t="s">
        <v>49</v>
      </c>
    </row>
    <row r="8" spans="1:8" ht="14.25">
      <c r="A8" s="22" t="s">
        <v>2390</v>
      </c>
      <c r="B8" s="69" t="s">
        <v>2391</v>
      </c>
      <c r="C8" s="69" t="s">
        <v>2391</v>
      </c>
      <c r="D8" s="69" t="s">
        <v>2391</v>
      </c>
      <c r="E8" s="69"/>
      <c r="F8" s="69" t="s">
        <v>2391</v>
      </c>
    </row>
    <row r="9" spans="1:8" ht="14.25">
      <c r="A9" s="22"/>
      <c r="B9" s="69"/>
      <c r="C9" s="69"/>
      <c r="D9" s="69"/>
      <c r="E9" s="69"/>
      <c r="F9" s="69"/>
    </row>
    <row r="10" spans="1:8" ht="14.25">
      <c r="A10" s="23" t="s">
        <v>2392</v>
      </c>
      <c r="B10" s="69"/>
      <c r="C10" s="69"/>
      <c r="D10" s="69"/>
      <c r="E10" s="69"/>
      <c r="F10" s="69"/>
    </row>
    <row r="11" spans="1:8" ht="14.25">
      <c r="A11" s="22" t="s">
        <v>2393</v>
      </c>
      <c r="B11" s="69"/>
      <c r="C11" s="69"/>
      <c r="D11" s="69"/>
      <c r="E11" s="69"/>
      <c r="F11" s="69"/>
    </row>
    <row r="12" spans="1:8" ht="14.25">
      <c r="A12" s="22"/>
      <c r="B12" s="69"/>
      <c r="C12" s="69"/>
      <c r="D12" s="69"/>
      <c r="E12" s="69"/>
      <c r="F12" s="69"/>
    </row>
    <row r="13" spans="1:8" ht="14.25">
      <c r="A13" s="23" t="s">
        <v>2392</v>
      </c>
      <c r="B13" s="69"/>
      <c r="C13" s="69"/>
      <c r="D13" s="69"/>
      <c r="E13" s="69"/>
      <c r="F13" s="69"/>
    </row>
    <row r="14" spans="1:8" ht="14.25">
      <c r="A14" s="22" t="s">
        <v>2394</v>
      </c>
      <c r="B14" s="69"/>
      <c r="C14" s="69"/>
      <c r="D14" s="69"/>
      <c r="E14" s="69"/>
      <c r="F14" s="69"/>
    </row>
    <row r="15" spans="1:8" ht="14.25">
      <c r="A15" s="22"/>
      <c r="B15" s="69" t="s">
        <v>2391</v>
      </c>
      <c r="C15" s="69" t="s">
        <v>2391</v>
      </c>
      <c r="D15" s="69" t="s">
        <v>2391</v>
      </c>
      <c r="E15" s="69"/>
      <c r="F15" s="69" t="s">
        <v>2391</v>
      </c>
    </row>
    <row r="16" spans="1:8" ht="14.25">
      <c r="A16" s="23" t="s">
        <v>2392</v>
      </c>
      <c r="B16" s="70"/>
      <c r="C16" s="70"/>
      <c r="D16" s="70"/>
      <c r="E16" s="70"/>
      <c r="F16" s="70"/>
    </row>
    <row r="17" spans="1:6" ht="14.25">
      <c r="A17" s="22" t="s">
        <v>2395</v>
      </c>
      <c r="B17" s="69"/>
      <c r="C17" s="69"/>
      <c r="D17" s="69"/>
      <c r="E17" s="69"/>
      <c r="F17" s="69"/>
    </row>
    <row r="18" spans="1:6" ht="25.5">
      <c r="A18" s="22" t="s">
        <v>66</v>
      </c>
      <c r="B18" s="69">
        <v>72710209.080000013</v>
      </c>
      <c r="C18" s="69">
        <v>72710196.790000007</v>
      </c>
      <c r="D18" s="69">
        <v>72710196.790000007</v>
      </c>
      <c r="E18" s="69">
        <v>72710196.790000007</v>
      </c>
      <c r="F18" s="69">
        <v>12.290000006556511</v>
      </c>
    </row>
    <row r="19" spans="1:6" ht="14.25">
      <c r="A19" s="23" t="s">
        <v>2392</v>
      </c>
      <c r="B19" s="71">
        <f>SUM(B18)</f>
        <v>72710209.080000013</v>
      </c>
      <c r="C19" s="71">
        <f>SUM(C18)</f>
        <v>72710196.790000007</v>
      </c>
      <c r="D19" s="71">
        <f>SUM(D18)</f>
        <v>72710196.790000007</v>
      </c>
      <c r="E19" s="71">
        <f>SUM(E18)</f>
        <v>72710196.790000007</v>
      </c>
      <c r="F19" s="71">
        <f>SUM(F18)</f>
        <v>12.290000006556511</v>
      </c>
    </row>
    <row r="20" spans="1:6" ht="25.5">
      <c r="A20" s="22" t="s">
        <v>2396</v>
      </c>
      <c r="B20" s="72"/>
      <c r="C20" s="72"/>
      <c r="D20" s="72"/>
      <c r="E20" s="72"/>
      <c r="F20" s="72"/>
    </row>
    <row r="21" spans="1:6" ht="15.75" customHeight="1">
      <c r="A21" s="23"/>
      <c r="B21" s="69"/>
      <c r="C21" s="69"/>
      <c r="D21" s="69"/>
      <c r="E21" s="69"/>
      <c r="F21" s="69"/>
    </row>
    <row r="22" spans="1:6" ht="15.75" customHeight="1">
      <c r="A22" s="23" t="s">
        <v>2392</v>
      </c>
      <c r="B22" s="69" t="s">
        <v>2391</v>
      </c>
      <c r="C22" s="69" t="s">
        <v>2391</v>
      </c>
      <c r="D22" s="69" t="s">
        <v>2391</v>
      </c>
      <c r="E22" s="69"/>
      <c r="F22" s="69" t="s">
        <v>2391</v>
      </c>
    </row>
    <row r="23" spans="1:6" ht="15.75" customHeight="1">
      <c r="A23" s="22" t="s">
        <v>2397</v>
      </c>
      <c r="B23" s="72"/>
      <c r="C23" s="72"/>
      <c r="D23" s="72"/>
      <c r="E23" s="72"/>
      <c r="F23" s="72"/>
    </row>
    <row r="24" spans="1:6" ht="15.75" customHeight="1">
      <c r="A24" s="23"/>
      <c r="B24" s="69"/>
      <c r="C24" s="69"/>
      <c r="D24" s="69"/>
      <c r="E24" s="69"/>
      <c r="F24" s="69"/>
    </row>
    <row r="25" spans="1:6" ht="15.75" customHeight="1">
      <c r="A25" s="23" t="s">
        <v>2392</v>
      </c>
      <c r="B25" s="70"/>
      <c r="C25" s="70"/>
      <c r="D25" s="70"/>
      <c r="E25" s="70"/>
      <c r="F25" s="70"/>
    </row>
    <row r="26" spans="1:6" ht="15.75" customHeight="1">
      <c r="A26" s="22" t="s">
        <v>64</v>
      </c>
      <c r="B26" s="72"/>
      <c r="C26" s="72"/>
      <c r="D26" s="72"/>
      <c r="E26" s="72"/>
      <c r="F26" s="72"/>
    </row>
    <row r="27" spans="1:6" ht="15.75" customHeight="1">
      <c r="A27" s="22" t="s">
        <v>69</v>
      </c>
      <c r="B27" s="72">
        <v>297266477.26999998</v>
      </c>
      <c r="C27" s="72">
        <v>297266477.26999998</v>
      </c>
      <c r="D27" s="72">
        <v>127099355.99000001</v>
      </c>
      <c r="E27" s="72">
        <v>127099355.99000001</v>
      </c>
      <c r="F27" s="72">
        <v>170167121.27999997</v>
      </c>
    </row>
    <row r="28" spans="1:6" ht="15.75" customHeight="1">
      <c r="A28" s="22" t="s">
        <v>71</v>
      </c>
      <c r="B28" s="72">
        <v>64651610.630000003</v>
      </c>
      <c r="C28" s="72">
        <v>64651610.630000003</v>
      </c>
      <c r="D28" s="72">
        <v>29566118.220000003</v>
      </c>
      <c r="E28" s="72">
        <v>29566118.220000003</v>
      </c>
      <c r="F28" s="72">
        <v>35085492.409999996</v>
      </c>
    </row>
    <row r="29" spans="1:6" ht="15.75" customHeight="1">
      <c r="A29" s="22" t="s">
        <v>72</v>
      </c>
      <c r="B29" s="72">
        <v>31403552.580000002</v>
      </c>
      <c r="C29" s="72">
        <v>31403552.580000002</v>
      </c>
      <c r="D29" s="72">
        <v>27602366.329999998</v>
      </c>
      <c r="E29" s="72">
        <v>27602366.329999998</v>
      </c>
      <c r="F29" s="72">
        <v>3801186.2500000037</v>
      </c>
    </row>
    <row r="30" spans="1:6" ht="15.75" customHeight="1">
      <c r="A30" s="22" t="s">
        <v>73</v>
      </c>
      <c r="B30" s="72">
        <v>9655686.2599999998</v>
      </c>
      <c r="C30" s="72">
        <v>9655686.2599999998</v>
      </c>
      <c r="D30" s="72">
        <v>9361467.1099999994</v>
      </c>
      <c r="E30" s="72">
        <v>9361467.1099999994</v>
      </c>
      <c r="F30" s="72">
        <v>294219.15000000037</v>
      </c>
    </row>
    <row r="31" spans="1:6" ht="15.75" customHeight="1">
      <c r="A31" s="22" t="s">
        <v>74</v>
      </c>
      <c r="B31" s="72">
        <v>19109350.109999999</v>
      </c>
      <c r="C31" s="72">
        <v>19109350.109999999</v>
      </c>
      <c r="D31" s="72">
        <v>0</v>
      </c>
      <c r="E31" s="72">
        <v>0</v>
      </c>
      <c r="F31" s="72">
        <v>19109350.109999999</v>
      </c>
    </row>
    <row r="32" spans="1:6" ht="15.75" customHeight="1">
      <c r="A32" s="23" t="s">
        <v>2392</v>
      </c>
      <c r="B32" s="71">
        <f>SUM(B27:B31)</f>
        <v>422086676.84999996</v>
      </c>
      <c r="C32" s="71">
        <f>SUM(C27:C31)</f>
        <v>422086676.84999996</v>
      </c>
      <c r="D32" s="71">
        <f>SUM(D27:D31)</f>
        <v>193629307.65000004</v>
      </c>
      <c r="E32" s="71">
        <f>SUM(E27:E31)</f>
        <v>193629307.65000004</v>
      </c>
      <c r="F32" s="71">
        <f>SUM(F27:F31)</f>
        <v>228457369.19999999</v>
      </c>
    </row>
    <row r="33" spans="1:8" ht="15.75" customHeight="1">
      <c r="A33" s="22" t="s">
        <v>2398</v>
      </c>
      <c r="B33" s="72"/>
      <c r="C33" s="72"/>
      <c r="D33" s="72"/>
      <c r="E33" s="72"/>
      <c r="F33" s="72"/>
      <c r="G33" s="24"/>
    </row>
    <row r="34" spans="1:8" ht="15.75" customHeight="1">
      <c r="A34" s="23"/>
      <c r="B34" s="69"/>
      <c r="C34" s="69"/>
      <c r="D34" s="69"/>
      <c r="E34" s="69"/>
      <c r="F34" s="69"/>
    </row>
    <row r="35" spans="1:8" ht="15.75" customHeight="1">
      <c r="A35" s="23" t="s">
        <v>2392</v>
      </c>
      <c r="B35" s="69" t="s">
        <v>2391</v>
      </c>
      <c r="C35" s="69" t="s">
        <v>2391</v>
      </c>
      <c r="D35" s="69" t="s">
        <v>2391</v>
      </c>
      <c r="E35" s="69"/>
      <c r="F35" s="69" t="s">
        <v>2391</v>
      </c>
    </row>
    <row r="36" spans="1:8" ht="15.75" customHeight="1">
      <c r="A36" s="22" t="s">
        <v>2399</v>
      </c>
      <c r="B36" s="72"/>
      <c r="C36" s="72"/>
      <c r="D36" s="72"/>
      <c r="E36" s="72"/>
      <c r="F36" s="72"/>
    </row>
    <row r="37" spans="1:8" ht="15.75" customHeight="1">
      <c r="A37" s="22" t="s">
        <v>2400</v>
      </c>
      <c r="B37" s="69">
        <v>11022104.269999998</v>
      </c>
      <c r="C37" s="69">
        <v>11022088.279999999</v>
      </c>
      <c r="D37" s="69">
        <v>1490565.3299999998</v>
      </c>
      <c r="E37" s="69">
        <v>1490565.3299999998</v>
      </c>
      <c r="F37" s="69">
        <v>9531538.9399999976</v>
      </c>
    </row>
    <row r="38" spans="1:8" ht="15.75" customHeight="1">
      <c r="A38" s="23" t="s">
        <v>2392</v>
      </c>
      <c r="B38" s="71">
        <f>SUM(B37)</f>
        <v>11022104.269999998</v>
      </c>
      <c r="C38" s="71">
        <f>SUM(C37)</f>
        <v>11022088.279999999</v>
      </c>
      <c r="D38" s="71">
        <f>SUM(D37)</f>
        <v>1490565.3299999998</v>
      </c>
      <c r="E38" s="71">
        <f>SUM(E37)</f>
        <v>1490565.3299999998</v>
      </c>
      <c r="F38" s="71">
        <f>SUM(F37)</f>
        <v>9531538.9399999976</v>
      </c>
    </row>
    <row r="39" spans="1:8" ht="27" customHeight="1">
      <c r="A39" s="25" t="s">
        <v>2401</v>
      </c>
      <c r="B39" s="73">
        <f>B38+B32+B19</f>
        <v>505818990.19999993</v>
      </c>
      <c r="C39" s="73">
        <f>C38+C32+C19</f>
        <v>505818961.91999996</v>
      </c>
      <c r="D39" s="73">
        <f>D38+D32+D19</f>
        <v>267830069.77000004</v>
      </c>
      <c r="E39" s="73">
        <f>E38+E32+E19</f>
        <v>267830069.77000004</v>
      </c>
      <c r="F39" s="73">
        <f>F38+F32+F19</f>
        <v>237988920.43000001</v>
      </c>
    </row>
    <row r="40" spans="1:8" ht="15.75" customHeight="1">
      <c r="A40" s="26"/>
      <c r="B40" s="27"/>
      <c r="C40" s="28"/>
      <c r="D40" s="28"/>
      <c r="E40" s="28"/>
      <c r="F40" s="28"/>
    </row>
    <row r="41" spans="1:8" ht="45" customHeight="1">
      <c r="A41" s="274" t="s">
        <v>80</v>
      </c>
      <c r="B41" s="268"/>
      <c r="C41" s="268"/>
      <c r="D41" s="268"/>
      <c r="E41" s="268"/>
      <c r="F41" s="268"/>
    </row>
    <row r="42" spans="1:8" ht="15.75" customHeight="1">
      <c r="A42" s="273" t="s">
        <v>2402</v>
      </c>
      <c r="B42" s="268"/>
      <c r="C42" s="268"/>
      <c r="D42" s="268"/>
      <c r="E42" s="268"/>
      <c r="F42" s="268"/>
    </row>
    <row r="43" spans="1:8" ht="15" customHeight="1">
      <c r="A43" s="273" t="s">
        <v>2403</v>
      </c>
      <c r="B43" s="268"/>
      <c r="C43" s="268"/>
      <c r="D43" s="268"/>
      <c r="E43" s="268"/>
      <c r="F43" s="268"/>
      <c r="G43" s="164"/>
      <c r="H43" s="164"/>
    </row>
    <row r="44" spans="1:8" ht="15.75" customHeight="1">
      <c r="A44" s="273" t="s">
        <v>2404</v>
      </c>
      <c r="B44" s="268"/>
      <c r="C44" s="268"/>
      <c r="D44" s="268"/>
      <c r="E44" s="268"/>
      <c r="F44" s="268"/>
    </row>
    <row r="45" spans="1:8" ht="15.75" customHeight="1">
      <c r="A45" s="273" t="s">
        <v>83</v>
      </c>
      <c r="B45" s="268"/>
      <c r="C45" s="268"/>
      <c r="D45" s="268"/>
      <c r="E45" s="268"/>
      <c r="F45" s="268"/>
    </row>
    <row r="46" spans="1:8" ht="15.75" customHeight="1">
      <c r="B46" s="1"/>
    </row>
    <row r="47" spans="1:8" ht="15.75" customHeight="1">
      <c r="B47" s="1"/>
    </row>
    <row r="48" spans="1:8" ht="15.75" customHeight="1">
      <c r="B48" s="1"/>
    </row>
    <row r="49" spans="2:2" ht="15.75" customHeight="1">
      <c r="B49" s="1"/>
    </row>
    <row r="50" spans="2:2" ht="15.75" customHeight="1">
      <c r="B50" s="1"/>
    </row>
    <row r="51" spans="2:2" ht="15.75" customHeight="1">
      <c r="B51" s="1"/>
    </row>
    <row r="52" spans="2:2" ht="15.75" customHeight="1">
      <c r="B52" s="1"/>
    </row>
    <row r="53" spans="2:2" ht="15.75" customHeight="1">
      <c r="B53" s="1"/>
    </row>
    <row r="54" spans="2:2" ht="15.75" customHeight="1">
      <c r="B54" s="1"/>
    </row>
    <row r="55" spans="2:2" ht="15.75" customHeight="1">
      <c r="B55" s="1"/>
    </row>
    <row r="56" spans="2:2" ht="15.75" customHeight="1">
      <c r="B56" s="1"/>
    </row>
    <row r="57" spans="2:2" ht="15.75" customHeight="1">
      <c r="B57" s="1"/>
    </row>
    <row r="58" spans="2:2" ht="15.75" customHeight="1">
      <c r="B58" s="1"/>
    </row>
    <row r="59" spans="2:2" ht="15.75" customHeight="1">
      <c r="B59" s="1"/>
    </row>
    <row r="60" spans="2:2" ht="15.75" customHeight="1">
      <c r="B60" s="1"/>
    </row>
    <row r="61" spans="2:2" ht="15.75" customHeight="1">
      <c r="B61" s="1"/>
    </row>
    <row r="62" spans="2:2" ht="15.75" customHeight="1">
      <c r="B62" s="1"/>
    </row>
    <row r="63" spans="2:2" ht="15.75" customHeight="1">
      <c r="B63" s="1"/>
    </row>
    <row r="64" spans="2:2" ht="15.75" customHeight="1">
      <c r="B64" s="1"/>
    </row>
    <row r="65" spans="2:2" ht="15.75" customHeight="1">
      <c r="B65" s="1"/>
    </row>
    <row r="66" spans="2:2" ht="15.75" customHeight="1">
      <c r="B66" s="1"/>
    </row>
    <row r="67" spans="2:2" ht="15.75" customHeight="1">
      <c r="B67" s="1"/>
    </row>
    <row r="68" spans="2:2" ht="15.75" customHeight="1">
      <c r="B68" s="1"/>
    </row>
    <row r="69" spans="2:2" ht="15.75" customHeight="1">
      <c r="B69" s="1"/>
    </row>
    <row r="70" spans="2:2" ht="15.75" customHeight="1">
      <c r="B70" s="1"/>
    </row>
    <row r="71" spans="2:2" ht="15.75" customHeight="1">
      <c r="B71" s="1"/>
    </row>
    <row r="72" spans="2:2" ht="15.75" customHeight="1">
      <c r="B72" s="1"/>
    </row>
    <row r="73" spans="2:2" ht="15.75" customHeight="1">
      <c r="B73" s="1"/>
    </row>
    <row r="74" spans="2:2" ht="15.75" customHeight="1">
      <c r="B74" s="1"/>
    </row>
    <row r="75" spans="2:2" ht="15.75" customHeight="1">
      <c r="B75" s="1"/>
    </row>
    <row r="76" spans="2:2" ht="15.75" customHeight="1">
      <c r="B76" s="1"/>
    </row>
    <row r="77" spans="2:2" ht="15.75" customHeight="1">
      <c r="B77" s="1"/>
    </row>
    <row r="78" spans="2:2" ht="15.75" customHeight="1">
      <c r="B78" s="1"/>
    </row>
    <row r="79" spans="2:2" ht="15.75" customHeight="1">
      <c r="B79" s="1"/>
    </row>
    <row r="80" spans="2:2" ht="15.75" customHeight="1">
      <c r="B80" s="1"/>
    </row>
    <row r="81" spans="2:2" ht="15.75" customHeight="1">
      <c r="B81" s="1"/>
    </row>
    <row r="82" spans="2:2" ht="15.75" customHeight="1">
      <c r="B82" s="1"/>
    </row>
    <row r="83" spans="2:2" ht="15.75" customHeight="1">
      <c r="B83" s="1"/>
    </row>
    <row r="84" spans="2:2" ht="15.75" customHeight="1">
      <c r="B84" s="1"/>
    </row>
    <row r="85" spans="2:2" ht="15.75" customHeight="1">
      <c r="B85" s="1"/>
    </row>
    <row r="86" spans="2:2" ht="15.75" customHeight="1">
      <c r="B86" s="1"/>
    </row>
    <row r="87" spans="2:2" ht="15.75" customHeight="1">
      <c r="B87" s="1"/>
    </row>
    <row r="88" spans="2:2" ht="15.75" customHeight="1">
      <c r="B88" s="1"/>
    </row>
    <row r="89" spans="2:2" ht="15.75" customHeight="1">
      <c r="B89" s="1"/>
    </row>
    <row r="90" spans="2:2" ht="15.75" customHeight="1">
      <c r="B90" s="1"/>
    </row>
    <row r="91" spans="2:2" ht="15.75" customHeight="1">
      <c r="B91" s="1"/>
    </row>
    <row r="92" spans="2:2" ht="15.75" customHeight="1">
      <c r="B92" s="1"/>
    </row>
    <row r="93" spans="2:2" ht="15.75" customHeight="1">
      <c r="B93" s="1"/>
    </row>
    <row r="94" spans="2:2" ht="15.75" customHeight="1">
      <c r="B94" s="1"/>
    </row>
    <row r="95" spans="2:2" ht="15.75" customHeight="1">
      <c r="B95" s="1"/>
    </row>
    <row r="96" spans="2:2" ht="15.75" customHeight="1">
      <c r="B96" s="1"/>
    </row>
    <row r="97" spans="2:2" ht="15.75" customHeight="1">
      <c r="B97" s="1"/>
    </row>
    <row r="98" spans="2:2" ht="15.75" customHeight="1">
      <c r="B98" s="1"/>
    </row>
    <row r="99" spans="2:2" ht="15.75" customHeight="1">
      <c r="B99" s="1"/>
    </row>
    <row r="100" spans="2:2" ht="15.75" customHeight="1">
      <c r="B100" s="1"/>
    </row>
    <row r="101" spans="2:2" ht="15.75" customHeight="1">
      <c r="B101" s="1"/>
    </row>
    <row r="102" spans="2:2" ht="15.75" customHeight="1">
      <c r="B102" s="1"/>
    </row>
    <row r="103" spans="2:2" ht="15.75" customHeight="1">
      <c r="B103" s="1"/>
    </row>
    <row r="104" spans="2:2" ht="15.75" customHeight="1">
      <c r="B104" s="1"/>
    </row>
    <row r="105" spans="2:2" ht="15.75" customHeight="1">
      <c r="B105" s="1"/>
    </row>
    <row r="106" spans="2:2" ht="15.75" customHeight="1">
      <c r="B106" s="1"/>
    </row>
    <row r="107" spans="2:2" ht="15.75" customHeight="1">
      <c r="B107" s="1"/>
    </row>
    <row r="108" spans="2:2" ht="15.75" customHeight="1">
      <c r="B108" s="1"/>
    </row>
    <row r="109" spans="2:2" ht="15.75" customHeight="1">
      <c r="B109" s="1"/>
    </row>
    <row r="110" spans="2:2" ht="15.75" customHeight="1">
      <c r="B110" s="1"/>
    </row>
    <row r="111" spans="2:2" ht="15.75" customHeight="1">
      <c r="B111" s="1"/>
    </row>
    <row r="112" spans="2:2" ht="15.75" customHeight="1">
      <c r="B112" s="1"/>
    </row>
    <row r="113" spans="2:2" ht="15.75" customHeight="1">
      <c r="B113" s="1"/>
    </row>
    <row r="114" spans="2:2" ht="15.75" customHeight="1">
      <c r="B114" s="1"/>
    </row>
    <row r="115" spans="2:2" ht="15.75" customHeight="1">
      <c r="B115" s="1"/>
    </row>
    <row r="116" spans="2:2" ht="15.75" customHeight="1">
      <c r="B116" s="1"/>
    </row>
    <row r="117" spans="2:2" ht="15.75" customHeight="1">
      <c r="B117" s="1"/>
    </row>
    <row r="118" spans="2:2" ht="15.75" customHeight="1">
      <c r="B118" s="1"/>
    </row>
    <row r="119" spans="2:2" ht="15.75" customHeight="1">
      <c r="B119" s="1"/>
    </row>
    <row r="120" spans="2:2" ht="15.75" customHeight="1">
      <c r="B120" s="1"/>
    </row>
    <row r="121" spans="2:2" ht="15.75" customHeight="1">
      <c r="B121" s="1"/>
    </row>
    <row r="122" spans="2:2" ht="15.75" customHeight="1">
      <c r="B122" s="1"/>
    </row>
    <row r="123" spans="2:2" ht="15.75" customHeight="1">
      <c r="B123" s="1"/>
    </row>
    <row r="124" spans="2:2" ht="15.75" customHeight="1">
      <c r="B124" s="1"/>
    </row>
    <row r="125" spans="2:2" ht="15.75" customHeight="1">
      <c r="B125" s="1"/>
    </row>
    <row r="126" spans="2:2" ht="15.75" customHeight="1">
      <c r="B126" s="1"/>
    </row>
    <row r="127" spans="2:2" ht="15.75" customHeight="1">
      <c r="B127" s="1"/>
    </row>
    <row r="128" spans="2:2" ht="15.75" customHeight="1">
      <c r="B128" s="1"/>
    </row>
    <row r="129" spans="2:2" ht="15.75" customHeight="1">
      <c r="B129" s="1"/>
    </row>
    <row r="130" spans="2:2" ht="15.75" customHeight="1">
      <c r="B130" s="1"/>
    </row>
    <row r="131" spans="2:2" ht="15.75" customHeight="1">
      <c r="B131" s="1"/>
    </row>
    <row r="132" spans="2:2" ht="15.75" customHeight="1">
      <c r="B132" s="1"/>
    </row>
    <row r="133" spans="2:2" ht="15.75" customHeight="1">
      <c r="B133" s="1"/>
    </row>
    <row r="134" spans="2:2" ht="15.75" customHeight="1">
      <c r="B134" s="1"/>
    </row>
    <row r="135" spans="2:2" ht="15.75" customHeight="1">
      <c r="B135" s="1"/>
    </row>
    <row r="136" spans="2:2" ht="15.75" customHeight="1">
      <c r="B136" s="1"/>
    </row>
    <row r="137" spans="2:2" ht="15.75" customHeight="1">
      <c r="B137" s="1"/>
    </row>
    <row r="138" spans="2:2" ht="15.75" customHeight="1">
      <c r="B138" s="1"/>
    </row>
    <row r="139" spans="2:2" ht="15.75" customHeight="1">
      <c r="B139" s="1"/>
    </row>
    <row r="140" spans="2:2" ht="15.75" customHeight="1">
      <c r="B140" s="1"/>
    </row>
    <row r="141" spans="2:2" ht="15.75" customHeight="1">
      <c r="B141" s="1"/>
    </row>
    <row r="142" spans="2:2" ht="15.75" customHeight="1">
      <c r="B142" s="1"/>
    </row>
    <row r="143" spans="2:2" ht="15.75" customHeight="1">
      <c r="B143" s="1"/>
    </row>
    <row r="144" spans="2:2" ht="15.75" customHeight="1">
      <c r="B144" s="1"/>
    </row>
    <row r="145" spans="2:2" ht="15.75" customHeight="1">
      <c r="B145" s="1"/>
    </row>
    <row r="146" spans="2:2" ht="15.75" customHeight="1">
      <c r="B146" s="1"/>
    </row>
    <row r="147" spans="2:2" ht="15.75" customHeight="1">
      <c r="B147" s="1"/>
    </row>
    <row r="148" spans="2:2" ht="15.75" customHeight="1">
      <c r="B148" s="1"/>
    </row>
    <row r="149" spans="2:2" ht="15.75" customHeight="1">
      <c r="B149" s="1"/>
    </row>
    <row r="150" spans="2:2" ht="15.75" customHeight="1">
      <c r="B150" s="1"/>
    </row>
    <row r="151" spans="2:2" ht="15.75" customHeight="1">
      <c r="B151" s="1"/>
    </row>
    <row r="152" spans="2:2" ht="15.75" customHeight="1">
      <c r="B152" s="1"/>
    </row>
    <row r="153" spans="2:2" ht="15.75" customHeight="1">
      <c r="B153" s="1"/>
    </row>
    <row r="154" spans="2:2" ht="15.75" customHeight="1">
      <c r="B154" s="1"/>
    </row>
    <row r="155" spans="2:2" ht="15.75" customHeight="1">
      <c r="B155" s="1"/>
    </row>
    <row r="156" spans="2:2" ht="15.75" customHeight="1">
      <c r="B156" s="1"/>
    </row>
    <row r="157" spans="2:2" ht="15.75" customHeight="1">
      <c r="B157" s="1"/>
    </row>
    <row r="158" spans="2:2" ht="15.75" customHeight="1">
      <c r="B158" s="1"/>
    </row>
    <row r="159" spans="2:2" ht="15.75" customHeight="1">
      <c r="B159" s="1"/>
    </row>
    <row r="160" spans="2:2" ht="15.75" customHeight="1">
      <c r="B160" s="1"/>
    </row>
    <row r="161" spans="2:2" ht="15.75" customHeight="1">
      <c r="B161" s="1"/>
    </row>
    <row r="162" spans="2:2" ht="15.75" customHeight="1">
      <c r="B162" s="1"/>
    </row>
    <row r="163" spans="2:2" ht="15.75" customHeight="1">
      <c r="B163" s="1"/>
    </row>
    <row r="164" spans="2:2" ht="15.75" customHeight="1">
      <c r="B164" s="1"/>
    </row>
    <row r="165" spans="2:2" ht="15.75" customHeight="1">
      <c r="B165" s="1"/>
    </row>
    <row r="166" spans="2:2" ht="15.75" customHeight="1">
      <c r="B166" s="1"/>
    </row>
    <row r="167" spans="2:2" ht="15.75" customHeight="1">
      <c r="B167" s="1"/>
    </row>
    <row r="168" spans="2:2" ht="15.75" customHeight="1">
      <c r="B168" s="1"/>
    </row>
    <row r="169" spans="2:2" ht="15.75" customHeight="1">
      <c r="B169" s="1"/>
    </row>
    <row r="170" spans="2:2" ht="15.75" customHeight="1">
      <c r="B170" s="1"/>
    </row>
    <row r="171" spans="2:2" ht="15.75" customHeight="1">
      <c r="B171" s="1"/>
    </row>
    <row r="172" spans="2:2" ht="15.75" customHeight="1">
      <c r="B172" s="1"/>
    </row>
    <row r="173" spans="2:2" ht="15.75" customHeight="1">
      <c r="B173" s="1"/>
    </row>
    <row r="174" spans="2:2" ht="15.75" customHeight="1">
      <c r="B174" s="1"/>
    </row>
    <row r="175" spans="2:2" ht="15.75" customHeight="1">
      <c r="B175" s="1"/>
    </row>
    <row r="176" spans="2:2" ht="15.75" customHeight="1">
      <c r="B176" s="1"/>
    </row>
    <row r="177" spans="2:2" ht="15.75" customHeight="1">
      <c r="B177" s="1"/>
    </row>
    <row r="178" spans="2:2" ht="15.75" customHeight="1">
      <c r="B178" s="1"/>
    </row>
    <row r="179" spans="2:2" ht="15.75" customHeight="1">
      <c r="B179" s="1"/>
    </row>
    <row r="180" spans="2:2" ht="15.75" customHeight="1">
      <c r="B180" s="1"/>
    </row>
    <row r="181" spans="2:2" ht="15.75" customHeight="1">
      <c r="B181" s="1"/>
    </row>
    <row r="182" spans="2:2" ht="15.75" customHeight="1">
      <c r="B182" s="1"/>
    </row>
    <row r="183" spans="2:2" ht="15.75" customHeight="1">
      <c r="B183" s="1"/>
    </row>
    <row r="184" spans="2:2" ht="15.75" customHeight="1">
      <c r="B184" s="1"/>
    </row>
    <row r="185" spans="2:2" ht="15.75" customHeight="1">
      <c r="B185" s="1"/>
    </row>
    <row r="186" spans="2:2" ht="15.75" customHeight="1">
      <c r="B186" s="1"/>
    </row>
    <row r="187" spans="2:2" ht="15.75" customHeight="1">
      <c r="B187" s="1"/>
    </row>
    <row r="188" spans="2:2" ht="15.75" customHeight="1">
      <c r="B188" s="1"/>
    </row>
    <row r="189" spans="2:2" ht="15.75" customHeight="1">
      <c r="B189" s="1"/>
    </row>
    <row r="190" spans="2:2" ht="15.75" customHeight="1">
      <c r="B190" s="1"/>
    </row>
    <row r="191" spans="2:2" ht="15.75" customHeight="1">
      <c r="B191" s="1"/>
    </row>
    <row r="192" spans="2:2" ht="15.75" customHeight="1">
      <c r="B192" s="1"/>
    </row>
    <row r="193" spans="2:2" ht="15.75" customHeight="1">
      <c r="B193" s="1"/>
    </row>
    <row r="194" spans="2:2" ht="15.75" customHeight="1">
      <c r="B194" s="1"/>
    </row>
    <row r="195" spans="2:2" ht="15.75" customHeight="1">
      <c r="B195" s="1"/>
    </row>
    <row r="196" spans="2:2" ht="15.75" customHeight="1">
      <c r="B196" s="1"/>
    </row>
    <row r="197" spans="2:2" ht="15.75" customHeight="1">
      <c r="B197" s="1"/>
    </row>
    <row r="198" spans="2:2" ht="15.75" customHeight="1">
      <c r="B198" s="1"/>
    </row>
    <row r="199" spans="2:2" ht="15.75" customHeight="1">
      <c r="B199" s="1"/>
    </row>
    <row r="200" spans="2:2" ht="15.75" customHeight="1">
      <c r="B200" s="1"/>
    </row>
    <row r="201" spans="2:2" ht="15.75" customHeight="1">
      <c r="B201" s="1"/>
    </row>
    <row r="202" spans="2:2" ht="15.75" customHeight="1">
      <c r="B202" s="1"/>
    </row>
    <row r="203" spans="2:2" ht="15.75" customHeight="1">
      <c r="B203" s="1"/>
    </row>
    <row r="204" spans="2:2" ht="15.75" customHeight="1">
      <c r="B204" s="1"/>
    </row>
    <row r="205" spans="2:2" ht="15.75" customHeight="1">
      <c r="B205" s="1"/>
    </row>
    <row r="206" spans="2:2" ht="15.75" customHeight="1">
      <c r="B206" s="1"/>
    </row>
    <row r="207" spans="2:2" ht="15.75" customHeight="1">
      <c r="B207" s="1"/>
    </row>
    <row r="208" spans="2:2" ht="15.75" customHeight="1">
      <c r="B208" s="1"/>
    </row>
    <row r="209" spans="2:2" ht="15.75" customHeight="1">
      <c r="B209" s="1"/>
    </row>
    <row r="210" spans="2:2" ht="15.75" customHeight="1">
      <c r="B210" s="1"/>
    </row>
    <row r="211" spans="2:2" ht="15.75" customHeight="1">
      <c r="B211" s="1"/>
    </row>
    <row r="212" spans="2:2" ht="15.75" customHeight="1">
      <c r="B212" s="1"/>
    </row>
    <row r="213" spans="2:2" ht="15.75" customHeight="1">
      <c r="B213" s="1"/>
    </row>
    <row r="214" spans="2:2" ht="15.75" customHeight="1">
      <c r="B214" s="1"/>
    </row>
    <row r="215" spans="2:2" ht="15.75" customHeight="1">
      <c r="B215" s="1"/>
    </row>
    <row r="216" spans="2:2" ht="15.75" customHeight="1">
      <c r="B216" s="1"/>
    </row>
    <row r="217" spans="2:2" ht="15.75" customHeight="1">
      <c r="B217" s="1"/>
    </row>
    <row r="218" spans="2:2" ht="15.75" customHeight="1">
      <c r="B218" s="1"/>
    </row>
    <row r="219" spans="2:2" ht="15.75" customHeight="1">
      <c r="B219" s="1"/>
    </row>
    <row r="220" spans="2:2" ht="15.75" customHeight="1">
      <c r="B220" s="1"/>
    </row>
    <row r="221" spans="2:2" ht="15.75" customHeight="1">
      <c r="B221" s="1"/>
    </row>
    <row r="222" spans="2:2" ht="15.75" customHeight="1">
      <c r="B222" s="1"/>
    </row>
    <row r="223" spans="2:2" ht="15.75" customHeight="1">
      <c r="B223" s="1"/>
    </row>
    <row r="224" spans="2:2" ht="15.75" customHeight="1">
      <c r="B224" s="1"/>
    </row>
    <row r="225" spans="2:2" ht="15.75" customHeight="1">
      <c r="B225" s="1"/>
    </row>
    <row r="226" spans="2:2" ht="15.75" customHeight="1">
      <c r="B226" s="1"/>
    </row>
    <row r="227" spans="2:2" ht="15.75" customHeight="1">
      <c r="B227" s="1"/>
    </row>
    <row r="228" spans="2:2" ht="15.75" customHeight="1">
      <c r="B228" s="1"/>
    </row>
    <row r="229" spans="2:2" ht="15.75" customHeight="1">
      <c r="B229" s="1"/>
    </row>
    <row r="230" spans="2:2" ht="15.75" customHeight="1">
      <c r="B230" s="1"/>
    </row>
    <row r="231" spans="2:2" ht="15.75" customHeight="1">
      <c r="B231" s="1"/>
    </row>
    <row r="232" spans="2:2" ht="15.75" customHeight="1">
      <c r="B232" s="1"/>
    </row>
    <row r="233" spans="2:2" ht="15.75" customHeight="1">
      <c r="B233" s="1"/>
    </row>
    <row r="234" spans="2:2" ht="15.75" customHeight="1">
      <c r="B234" s="1"/>
    </row>
    <row r="235" spans="2:2" ht="15.75" customHeight="1">
      <c r="B235" s="1"/>
    </row>
    <row r="236" spans="2:2" ht="15.75" customHeight="1">
      <c r="B236" s="1"/>
    </row>
    <row r="237" spans="2:2" ht="15.75" customHeight="1">
      <c r="B237" s="1"/>
    </row>
    <row r="238" spans="2:2" ht="15.75" customHeight="1">
      <c r="B238" s="1"/>
    </row>
    <row r="239" spans="2:2" ht="15.75" customHeight="1">
      <c r="B239" s="1"/>
    </row>
    <row r="240" spans="2:2" ht="15.75" customHeight="1">
      <c r="B240" s="1"/>
    </row>
    <row r="241" spans="2:2" ht="15.75" customHeight="1">
      <c r="B241" s="1"/>
    </row>
    <row r="242" spans="2:2" ht="15.75" customHeight="1">
      <c r="B242" s="1"/>
    </row>
    <row r="243" spans="2:2" ht="15.75" customHeight="1">
      <c r="B243" s="1"/>
    </row>
    <row r="244" spans="2:2" ht="15.75" customHeight="1">
      <c r="B244" s="1"/>
    </row>
    <row r="245" spans="2:2" ht="15.75" customHeight="1">
      <c r="B245" s="1"/>
    </row>
    <row r="246" spans="2:2" ht="15.75" customHeight="1">
      <c r="B246" s="1"/>
    </row>
    <row r="247" spans="2:2" ht="15.75" customHeight="1">
      <c r="B247" s="1"/>
    </row>
    <row r="248" spans="2:2" ht="15.75" customHeight="1">
      <c r="B248" s="1"/>
    </row>
    <row r="249" spans="2:2" ht="15.75" customHeight="1">
      <c r="B249" s="1"/>
    </row>
    <row r="250" spans="2:2" ht="15.75" customHeight="1">
      <c r="B250" s="1"/>
    </row>
    <row r="251" spans="2:2" ht="15.75" customHeight="1">
      <c r="B251" s="1"/>
    </row>
    <row r="252" spans="2:2" ht="15.75" customHeight="1">
      <c r="B252" s="1"/>
    </row>
    <row r="253" spans="2:2" ht="15.75" customHeight="1">
      <c r="B253" s="1"/>
    </row>
    <row r="254" spans="2:2" ht="15.75" customHeight="1">
      <c r="B254" s="1"/>
    </row>
    <row r="255" spans="2:2" ht="15.75" customHeight="1">
      <c r="B255" s="1"/>
    </row>
    <row r="256" spans="2:2" ht="15.75" customHeight="1">
      <c r="B256" s="1"/>
    </row>
    <row r="257" spans="2:2" ht="15.75" customHeight="1">
      <c r="B257" s="1"/>
    </row>
    <row r="258" spans="2:2" ht="15.75" customHeight="1">
      <c r="B258" s="1"/>
    </row>
    <row r="259" spans="2:2" ht="15.75" customHeight="1">
      <c r="B259" s="1"/>
    </row>
    <row r="260" spans="2:2" ht="15.75" customHeight="1">
      <c r="B260" s="1"/>
    </row>
    <row r="261" spans="2:2" ht="15.75" customHeight="1">
      <c r="B261" s="1"/>
    </row>
    <row r="262" spans="2:2" ht="15.75" customHeight="1">
      <c r="B262" s="1"/>
    </row>
    <row r="263" spans="2:2" ht="15.75" customHeight="1">
      <c r="B263" s="1"/>
    </row>
    <row r="264" spans="2:2" ht="15.75" customHeight="1">
      <c r="B264" s="1"/>
    </row>
    <row r="265" spans="2:2" ht="15.75" customHeight="1">
      <c r="B265" s="1"/>
    </row>
    <row r="266" spans="2:2" ht="15.75" customHeight="1">
      <c r="B266" s="1"/>
    </row>
    <row r="267" spans="2:2" ht="15.75" customHeight="1">
      <c r="B267" s="1"/>
    </row>
    <row r="268" spans="2:2" ht="15.75" customHeight="1">
      <c r="B268" s="1"/>
    </row>
    <row r="269" spans="2:2" ht="15.75" customHeight="1">
      <c r="B269" s="1"/>
    </row>
    <row r="270" spans="2:2" ht="15.75" customHeight="1">
      <c r="B270" s="1"/>
    </row>
    <row r="271" spans="2:2" ht="15.75" customHeight="1">
      <c r="B271" s="1"/>
    </row>
    <row r="272" spans="2:2" ht="15.75" customHeight="1">
      <c r="B272" s="1"/>
    </row>
    <row r="273" spans="2:2" ht="15.75" customHeight="1">
      <c r="B273" s="1"/>
    </row>
    <row r="274" spans="2:2" ht="15.75" customHeight="1">
      <c r="B274" s="1"/>
    </row>
    <row r="275" spans="2:2" ht="15.75" customHeight="1">
      <c r="B275" s="1"/>
    </row>
    <row r="276" spans="2:2" ht="15.75" customHeight="1">
      <c r="B276" s="1"/>
    </row>
    <row r="277" spans="2:2" ht="15.75" customHeight="1">
      <c r="B277" s="1"/>
    </row>
    <row r="278" spans="2:2" ht="15.75" customHeight="1">
      <c r="B278" s="1"/>
    </row>
    <row r="279" spans="2:2" ht="15.75" customHeight="1">
      <c r="B279" s="1"/>
    </row>
    <row r="280" spans="2:2" ht="15.75" customHeight="1">
      <c r="B280" s="1"/>
    </row>
    <row r="281" spans="2:2" ht="15.75" customHeight="1">
      <c r="B281" s="1"/>
    </row>
    <row r="282" spans="2:2" ht="15.75" customHeight="1">
      <c r="B282" s="1"/>
    </row>
    <row r="283" spans="2:2" ht="15.75" customHeight="1">
      <c r="B283" s="1"/>
    </row>
    <row r="284" spans="2:2" ht="15.75" customHeight="1">
      <c r="B284" s="1"/>
    </row>
    <row r="285" spans="2:2" ht="15.75" customHeight="1">
      <c r="B285" s="1"/>
    </row>
    <row r="286" spans="2:2" ht="15.75" customHeight="1">
      <c r="B286" s="1"/>
    </row>
    <row r="287" spans="2:2" ht="15.75" customHeight="1">
      <c r="B287" s="1"/>
    </row>
    <row r="288" spans="2:2" ht="15.75" customHeight="1">
      <c r="B288" s="1"/>
    </row>
    <row r="289" spans="2:2" ht="15.75" customHeight="1">
      <c r="B289" s="1"/>
    </row>
    <row r="290" spans="2:2" ht="15.75" customHeight="1">
      <c r="B290" s="1"/>
    </row>
    <row r="291" spans="2:2" ht="15.75" customHeight="1">
      <c r="B291" s="1"/>
    </row>
    <row r="292" spans="2:2" ht="15.75" customHeight="1">
      <c r="B292" s="1"/>
    </row>
    <row r="293" spans="2:2" ht="15.75" customHeight="1">
      <c r="B293" s="1"/>
    </row>
    <row r="294" spans="2:2" ht="15.75" customHeight="1">
      <c r="B294" s="1"/>
    </row>
    <row r="295" spans="2:2" ht="15.75" customHeight="1">
      <c r="B295" s="1"/>
    </row>
    <row r="296" spans="2:2" ht="15.75" customHeight="1">
      <c r="B296" s="1"/>
    </row>
    <row r="297" spans="2:2" ht="15.75" customHeight="1">
      <c r="B297" s="1"/>
    </row>
    <row r="298" spans="2:2" ht="15.75" customHeight="1">
      <c r="B298" s="1"/>
    </row>
    <row r="299" spans="2:2" ht="15.75" customHeight="1">
      <c r="B299" s="1"/>
    </row>
    <row r="300" spans="2:2" ht="15.75" customHeight="1">
      <c r="B300" s="1"/>
    </row>
    <row r="301" spans="2:2" ht="15.75" customHeight="1">
      <c r="B301" s="1"/>
    </row>
    <row r="302" spans="2:2" ht="15.75" customHeight="1">
      <c r="B302" s="1"/>
    </row>
    <row r="303" spans="2:2" ht="15.75" customHeight="1">
      <c r="B303" s="1"/>
    </row>
    <row r="304" spans="2:2" ht="15.75" customHeight="1">
      <c r="B304" s="1"/>
    </row>
    <row r="305" spans="2:2" ht="15.75" customHeight="1">
      <c r="B305" s="1"/>
    </row>
    <row r="306" spans="2:2" ht="15.75" customHeight="1">
      <c r="B306" s="1"/>
    </row>
    <row r="307" spans="2:2" ht="15.75" customHeight="1">
      <c r="B307" s="1"/>
    </row>
    <row r="308" spans="2:2" ht="15.75" customHeight="1">
      <c r="B308" s="1"/>
    </row>
    <row r="309" spans="2:2" ht="15.75" customHeight="1">
      <c r="B309" s="1"/>
    </row>
    <row r="310" spans="2:2" ht="15.75" customHeight="1">
      <c r="B310" s="1"/>
    </row>
    <row r="311" spans="2:2" ht="15.75" customHeight="1">
      <c r="B311" s="1"/>
    </row>
    <row r="312" spans="2:2" ht="15.75" customHeight="1">
      <c r="B312" s="1"/>
    </row>
    <row r="313" spans="2:2" ht="15.75" customHeight="1">
      <c r="B313" s="1"/>
    </row>
    <row r="314" spans="2:2" ht="15.75" customHeight="1">
      <c r="B314" s="1"/>
    </row>
    <row r="315" spans="2:2" ht="15.75" customHeight="1">
      <c r="B315" s="1"/>
    </row>
    <row r="316" spans="2:2" ht="15.75" customHeight="1">
      <c r="B316" s="1"/>
    </row>
    <row r="317" spans="2:2" ht="15.75" customHeight="1">
      <c r="B317" s="1"/>
    </row>
    <row r="318" spans="2:2" ht="15.75" customHeight="1">
      <c r="B318" s="1"/>
    </row>
    <row r="319" spans="2:2" ht="15.75" customHeight="1">
      <c r="B319" s="1"/>
    </row>
    <row r="320" spans="2:2" ht="15.75" customHeight="1">
      <c r="B320" s="1"/>
    </row>
    <row r="321" spans="2:2" ht="15.75" customHeight="1">
      <c r="B321" s="1"/>
    </row>
    <row r="322" spans="2:2" ht="15.75" customHeight="1">
      <c r="B322" s="1"/>
    </row>
    <row r="323" spans="2:2" ht="15.75" customHeight="1">
      <c r="B323" s="1"/>
    </row>
    <row r="324" spans="2:2" ht="15.75" customHeight="1">
      <c r="B324" s="1"/>
    </row>
    <row r="325" spans="2:2" ht="15.75" customHeight="1">
      <c r="B325" s="1"/>
    </row>
    <row r="326" spans="2:2" ht="15.75" customHeight="1">
      <c r="B326" s="1"/>
    </row>
    <row r="327" spans="2:2" ht="15.75" customHeight="1">
      <c r="B327" s="1"/>
    </row>
    <row r="328" spans="2:2" ht="15.75" customHeight="1">
      <c r="B328" s="1"/>
    </row>
    <row r="329" spans="2:2" ht="15.75" customHeight="1">
      <c r="B329" s="1"/>
    </row>
    <row r="330" spans="2:2" ht="15.75" customHeight="1">
      <c r="B330" s="1"/>
    </row>
    <row r="331" spans="2:2" ht="15.75" customHeight="1">
      <c r="B331" s="1"/>
    </row>
    <row r="332" spans="2:2" ht="15.75" customHeight="1">
      <c r="B332" s="1"/>
    </row>
    <row r="333" spans="2:2" ht="15.75" customHeight="1">
      <c r="B333" s="1"/>
    </row>
    <row r="334" spans="2:2" ht="15.75" customHeight="1">
      <c r="B334" s="1"/>
    </row>
    <row r="335" spans="2:2" ht="15.75" customHeight="1">
      <c r="B335" s="1"/>
    </row>
    <row r="336" spans="2:2" ht="15.75" customHeight="1">
      <c r="B336" s="1"/>
    </row>
    <row r="337" spans="2:2" ht="15.75" customHeight="1">
      <c r="B337" s="1"/>
    </row>
    <row r="338" spans="2:2" ht="15.75" customHeight="1">
      <c r="B338" s="1"/>
    </row>
    <row r="339" spans="2:2" ht="15.75" customHeight="1">
      <c r="B339" s="1"/>
    </row>
    <row r="340" spans="2:2" ht="15.75" customHeight="1">
      <c r="B340" s="1"/>
    </row>
    <row r="341" spans="2:2" ht="15.75" customHeight="1">
      <c r="B341" s="1"/>
    </row>
    <row r="342" spans="2:2" ht="15.75" customHeight="1">
      <c r="B342" s="1"/>
    </row>
    <row r="343" spans="2:2" ht="15.75" customHeight="1">
      <c r="B343" s="1"/>
    </row>
    <row r="344" spans="2:2" ht="15.75" customHeight="1">
      <c r="B344" s="1"/>
    </row>
    <row r="345" spans="2:2" ht="15.75" customHeight="1">
      <c r="B345" s="1"/>
    </row>
    <row r="346" spans="2:2" ht="15.75" customHeight="1">
      <c r="B346" s="1"/>
    </row>
    <row r="347" spans="2:2" ht="15.75" customHeight="1">
      <c r="B347" s="1"/>
    </row>
    <row r="348" spans="2:2" ht="15.75" customHeight="1">
      <c r="B348" s="1"/>
    </row>
    <row r="349" spans="2:2" ht="15.75" customHeight="1">
      <c r="B349" s="1"/>
    </row>
    <row r="350" spans="2:2" ht="15.75" customHeight="1">
      <c r="B350" s="1"/>
    </row>
    <row r="351" spans="2:2" ht="15.75" customHeight="1">
      <c r="B351" s="1"/>
    </row>
    <row r="352" spans="2:2" ht="15.75" customHeight="1">
      <c r="B352" s="1"/>
    </row>
    <row r="353" spans="2:2" ht="15.75" customHeight="1">
      <c r="B353" s="1"/>
    </row>
    <row r="354" spans="2:2" ht="15.75" customHeight="1">
      <c r="B354" s="1"/>
    </row>
    <row r="355" spans="2:2" ht="15.75" customHeight="1">
      <c r="B355" s="1"/>
    </row>
    <row r="356" spans="2:2" ht="15.75" customHeight="1">
      <c r="B356" s="1"/>
    </row>
    <row r="357" spans="2:2" ht="15.75" customHeight="1">
      <c r="B357" s="1"/>
    </row>
    <row r="358" spans="2:2" ht="15.75" customHeight="1">
      <c r="B358" s="1"/>
    </row>
    <row r="359" spans="2:2" ht="15.75" customHeight="1">
      <c r="B359" s="1"/>
    </row>
    <row r="360" spans="2:2" ht="15.75" customHeight="1">
      <c r="B360" s="1"/>
    </row>
    <row r="361" spans="2:2" ht="15.75" customHeight="1">
      <c r="B361" s="1"/>
    </row>
    <row r="362" spans="2:2" ht="15.75" customHeight="1">
      <c r="B362" s="1"/>
    </row>
    <row r="363" spans="2:2" ht="15.75" customHeight="1">
      <c r="B363" s="1"/>
    </row>
    <row r="364" spans="2:2" ht="15.75" customHeight="1">
      <c r="B364" s="1"/>
    </row>
    <row r="365" spans="2:2" ht="15.75" customHeight="1">
      <c r="B365" s="1"/>
    </row>
    <row r="366" spans="2:2" ht="15.75" customHeight="1">
      <c r="B366" s="1"/>
    </row>
    <row r="367" spans="2:2" ht="15.75" customHeight="1">
      <c r="B367" s="1"/>
    </row>
    <row r="368" spans="2:2" ht="15.75" customHeight="1">
      <c r="B368" s="1"/>
    </row>
    <row r="369" spans="2:2" ht="15.75" customHeight="1">
      <c r="B369" s="1"/>
    </row>
    <row r="370" spans="2:2" ht="15.75" customHeight="1">
      <c r="B370" s="1"/>
    </row>
    <row r="371" spans="2:2" ht="15.75" customHeight="1">
      <c r="B371" s="1"/>
    </row>
    <row r="372" spans="2:2" ht="15.75" customHeight="1">
      <c r="B372" s="1"/>
    </row>
    <row r="373" spans="2:2" ht="15.75" customHeight="1">
      <c r="B373" s="1"/>
    </row>
    <row r="374" spans="2:2" ht="15.75" customHeight="1">
      <c r="B374" s="1"/>
    </row>
    <row r="375" spans="2:2" ht="15.75" customHeight="1">
      <c r="B375" s="1"/>
    </row>
    <row r="376" spans="2:2" ht="15.75" customHeight="1">
      <c r="B376" s="1"/>
    </row>
    <row r="377" spans="2:2" ht="15.75" customHeight="1">
      <c r="B377" s="1"/>
    </row>
    <row r="378" spans="2:2" ht="15.75" customHeight="1">
      <c r="B378" s="1"/>
    </row>
    <row r="379" spans="2:2" ht="15.75" customHeight="1">
      <c r="B379" s="1"/>
    </row>
    <row r="380" spans="2:2" ht="15.75" customHeight="1">
      <c r="B380" s="1"/>
    </row>
    <row r="381" spans="2:2" ht="15.75" customHeight="1">
      <c r="B381" s="1"/>
    </row>
    <row r="382" spans="2:2" ht="15.75" customHeight="1">
      <c r="B382" s="1"/>
    </row>
    <row r="383" spans="2:2" ht="15.75" customHeight="1">
      <c r="B383" s="1"/>
    </row>
    <row r="384" spans="2:2" ht="15.75" customHeight="1">
      <c r="B384" s="1"/>
    </row>
    <row r="385" spans="2:2" ht="15.75" customHeight="1">
      <c r="B385" s="1"/>
    </row>
    <row r="386" spans="2:2" ht="15.75" customHeight="1">
      <c r="B386" s="1"/>
    </row>
    <row r="387" spans="2:2" ht="15.75" customHeight="1">
      <c r="B387" s="1"/>
    </row>
    <row r="388" spans="2:2" ht="15.75" customHeight="1">
      <c r="B388" s="1"/>
    </row>
    <row r="389" spans="2:2" ht="15.75" customHeight="1">
      <c r="B389" s="1"/>
    </row>
    <row r="390" spans="2:2" ht="15.75" customHeight="1">
      <c r="B390" s="1"/>
    </row>
    <row r="391" spans="2:2" ht="15.75" customHeight="1">
      <c r="B391" s="1"/>
    </row>
    <row r="392" spans="2:2" ht="15.75" customHeight="1">
      <c r="B392" s="1"/>
    </row>
    <row r="393" spans="2:2" ht="15.75" customHeight="1">
      <c r="B393" s="1"/>
    </row>
    <row r="394" spans="2:2" ht="15.75" customHeight="1">
      <c r="B394" s="1"/>
    </row>
    <row r="395" spans="2:2" ht="15.75" customHeight="1">
      <c r="B395" s="1"/>
    </row>
    <row r="396" spans="2:2" ht="15.75" customHeight="1">
      <c r="B396" s="1"/>
    </row>
    <row r="397" spans="2:2" ht="15.75" customHeight="1">
      <c r="B397" s="1"/>
    </row>
    <row r="398" spans="2:2" ht="15.75" customHeight="1">
      <c r="B398" s="1"/>
    </row>
    <row r="399" spans="2:2" ht="15.75" customHeight="1">
      <c r="B399" s="1"/>
    </row>
    <row r="400" spans="2:2" ht="15.75" customHeight="1">
      <c r="B400" s="1"/>
    </row>
    <row r="401" spans="2:2" ht="15.75" customHeight="1">
      <c r="B401" s="1"/>
    </row>
    <row r="402" spans="2:2" ht="15.75" customHeight="1">
      <c r="B402" s="1"/>
    </row>
    <row r="403" spans="2:2" ht="15.75" customHeight="1">
      <c r="B403" s="1"/>
    </row>
    <row r="404" spans="2:2" ht="15.75" customHeight="1">
      <c r="B404" s="1"/>
    </row>
    <row r="405" spans="2:2" ht="15.75" customHeight="1">
      <c r="B405" s="1"/>
    </row>
    <row r="406" spans="2:2" ht="15.75" customHeight="1">
      <c r="B406" s="1"/>
    </row>
    <row r="407" spans="2:2" ht="15.75" customHeight="1">
      <c r="B407" s="1"/>
    </row>
    <row r="408" spans="2:2" ht="15.75" customHeight="1">
      <c r="B408" s="1"/>
    </row>
    <row r="409" spans="2:2" ht="15.75" customHeight="1">
      <c r="B409" s="1"/>
    </row>
    <row r="410" spans="2:2" ht="15.75" customHeight="1">
      <c r="B410" s="1"/>
    </row>
    <row r="411" spans="2:2" ht="15.75" customHeight="1">
      <c r="B411" s="1"/>
    </row>
    <row r="412" spans="2:2" ht="15.75" customHeight="1">
      <c r="B412" s="1"/>
    </row>
    <row r="413" spans="2:2" ht="15.75" customHeight="1">
      <c r="B413" s="1"/>
    </row>
    <row r="414" spans="2:2" ht="15.75" customHeight="1">
      <c r="B414" s="1"/>
    </row>
    <row r="415" spans="2:2" ht="15.75" customHeight="1">
      <c r="B415" s="1"/>
    </row>
    <row r="416" spans="2:2" ht="15.75" customHeight="1">
      <c r="B416" s="1"/>
    </row>
    <row r="417" spans="2:2" ht="15.75" customHeight="1">
      <c r="B417" s="1"/>
    </row>
    <row r="418" spans="2:2" ht="15.75" customHeight="1">
      <c r="B418" s="1"/>
    </row>
    <row r="419" spans="2:2" ht="15.75" customHeight="1">
      <c r="B419" s="1"/>
    </row>
    <row r="420" spans="2:2" ht="15.75" customHeight="1">
      <c r="B420" s="1"/>
    </row>
    <row r="421" spans="2:2" ht="15.75" customHeight="1">
      <c r="B421" s="1"/>
    </row>
    <row r="422" spans="2:2" ht="15.75" customHeight="1">
      <c r="B422" s="1"/>
    </row>
    <row r="423" spans="2:2" ht="15.75" customHeight="1">
      <c r="B423" s="1"/>
    </row>
    <row r="424" spans="2:2" ht="15.75" customHeight="1">
      <c r="B424" s="1"/>
    </row>
    <row r="425" spans="2:2" ht="15.75" customHeight="1">
      <c r="B425" s="1"/>
    </row>
    <row r="426" spans="2:2" ht="15.75" customHeight="1">
      <c r="B426" s="1"/>
    </row>
    <row r="427" spans="2:2" ht="15.75" customHeight="1">
      <c r="B427" s="1"/>
    </row>
    <row r="428" spans="2:2" ht="15.75" customHeight="1">
      <c r="B428" s="1"/>
    </row>
    <row r="429" spans="2:2" ht="15.75" customHeight="1">
      <c r="B429" s="1"/>
    </row>
    <row r="430" spans="2:2" ht="15.75" customHeight="1">
      <c r="B430" s="1"/>
    </row>
    <row r="431" spans="2:2" ht="15.75" customHeight="1">
      <c r="B431" s="1"/>
    </row>
    <row r="432" spans="2:2" ht="15.75" customHeight="1">
      <c r="B432" s="1"/>
    </row>
    <row r="433" spans="2:2" ht="15.75" customHeight="1">
      <c r="B433" s="1"/>
    </row>
    <row r="434" spans="2:2" ht="15.75" customHeight="1">
      <c r="B434" s="1"/>
    </row>
    <row r="435" spans="2:2" ht="15.75" customHeight="1">
      <c r="B435" s="1"/>
    </row>
    <row r="436" spans="2:2" ht="15.75" customHeight="1">
      <c r="B436" s="1"/>
    </row>
    <row r="437" spans="2:2" ht="15.75" customHeight="1">
      <c r="B437" s="1"/>
    </row>
    <row r="438" spans="2:2" ht="15.75" customHeight="1">
      <c r="B438" s="1"/>
    </row>
    <row r="439" spans="2:2" ht="15.75" customHeight="1">
      <c r="B439" s="1"/>
    </row>
    <row r="440" spans="2:2" ht="15.75" customHeight="1">
      <c r="B440" s="1"/>
    </row>
    <row r="441" spans="2:2" ht="15.75" customHeight="1">
      <c r="B441" s="1"/>
    </row>
    <row r="442" spans="2:2" ht="15.75" customHeight="1">
      <c r="B442" s="1"/>
    </row>
    <row r="443" spans="2:2" ht="15.75" customHeight="1">
      <c r="B443" s="1"/>
    </row>
    <row r="444" spans="2:2" ht="15.75" customHeight="1">
      <c r="B444" s="1"/>
    </row>
    <row r="445" spans="2:2" ht="15.75" customHeight="1">
      <c r="B445" s="1"/>
    </row>
    <row r="446" spans="2:2" ht="15.75" customHeight="1">
      <c r="B446" s="1"/>
    </row>
    <row r="447" spans="2:2" ht="15.75" customHeight="1">
      <c r="B447" s="1"/>
    </row>
    <row r="448" spans="2:2" ht="15.75" customHeight="1">
      <c r="B448" s="1"/>
    </row>
    <row r="449" spans="2:2" ht="15.75" customHeight="1">
      <c r="B449" s="1"/>
    </row>
    <row r="450" spans="2:2" ht="15.75" customHeight="1">
      <c r="B450" s="1"/>
    </row>
    <row r="451" spans="2:2" ht="15.75" customHeight="1">
      <c r="B451" s="1"/>
    </row>
    <row r="452" spans="2:2" ht="15.75" customHeight="1">
      <c r="B452" s="1"/>
    </row>
    <row r="453" spans="2:2" ht="15.75" customHeight="1">
      <c r="B453" s="1"/>
    </row>
    <row r="454" spans="2:2" ht="15.75" customHeight="1">
      <c r="B454" s="1"/>
    </row>
    <row r="455" spans="2:2" ht="15.75" customHeight="1">
      <c r="B455" s="1"/>
    </row>
    <row r="456" spans="2:2" ht="15.75" customHeight="1">
      <c r="B456" s="1"/>
    </row>
    <row r="457" spans="2:2" ht="15.75" customHeight="1">
      <c r="B457" s="1"/>
    </row>
    <row r="458" spans="2:2" ht="15.75" customHeight="1">
      <c r="B458" s="1"/>
    </row>
    <row r="459" spans="2:2" ht="15.75" customHeight="1">
      <c r="B459" s="1"/>
    </row>
    <row r="460" spans="2:2" ht="15.75" customHeight="1">
      <c r="B460" s="1"/>
    </row>
    <row r="461" spans="2:2" ht="15.75" customHeight="1">
      <c r="B461" s="1"/>
    </row>
    <row r="462" spans="2:2" ht="15.75" customHeight="1">
      <c r="B462" s="1"/>
    </row>
    <row r="463" spans="2:2" ht="15.75" customHeight="1">
      <c r="B463" s="1"/>
    </row>
    <row r="464" spans="2:2" ht="15.75" customHeight="1">
      <c r="B464" s="1"/>
    </row>
    <row r="465" spans="2:2" ht="15.75" customHeight="1">
      <c r="B465" s="1"/>
    </row>
    <row r="466" spans="2:2" ht="15.75" customHeight="1">
      <c r="B466" s="1"/>
    </row>
    <row r="467" spans="2:2" ht="15.75" customHeight="1">
      <c r="B467" s="1"/>
    </row>
    <row r="468" spans="2:2" ht="15.75" customHeight="1">
      <c r="B468" s="1"/>
    </row>
    <row r="469" spans="2:2" ht="15.75" customHeight="1">
      <c r="B469" s="1"/>
    </row>
    <row r="470" spans="2:2" ht="15.75" customHeight="1">
      <c r="B470" s="1"/>
    </row>
    <row r="471" spans="2:2" ht="15.75" customHeight="1">
      <c r="B471" s="1"/>
    </row>
    <row r="472" spans="2:2" ht="15.75" customHeight="1">
      <c r="B472" s="1"/>
    </row>
    <row r="473" spans="2:2" ht="15.75" customHeight="1">
      <c r="B473" s="1"/>
    </row>
    <row r="474" spans="2:2" ht="15.75" customHeight="1">
      <c r="B474" s="1"/>
    </row>
    <row r="475" spans="2:2" ht="15.75" customHeight="1">
      <c r="B475" s="1"/>
    </row>
    <row r="476" spans="2:2" ht="15.75" customHeight="1">
      <c r="B476" s="1"/>
    </row>
    <row r="477" spans="2:2" ht="15.75" customHeight="1">
      <c r="B477" s="1"/>
    </row>
    <row r="478" spans="2:2" ht="15.75" customHeight="1">
      <c r="B478" s="1"/>
    </row>
    <row r="479" spans="2:2" ht="15.75" customHeight="1">
      <c r="B479" s="1"/>
    </row>
    <row r="480" spans="2:2" ht="15.75" customHeight="1">
      <c r="B480" s="1"/>
    </row>
    <row r="481" spans="2:2" ht="15.75" customHeight="1">
      <c r="B481" s="1"/>
    </row>
    <row r="482" spans="2:2" ht="15.75" customHeight="1">
      <c r="B482" s="1"/>
    </row>
    <row r="483" spans="2:2" ht="15.75" customHeight="1">
      <c r="B483" s="1"/>
    </row>
    <row r="484" spans="2:2" ht="15.75" customHeight="1">
      <c r="B484" s="1"/>
    </row>
    <row r="485" spans="2:2" ht="15.75" customHeight="1">
      <c r="B485" s="1"/>
    </row>
    <row r="486" spans="2:2" ht="15.75" customHeight="1">
      <c r="B486" s="1"/>
    </row>
    <row r="487" spans="2:2" ht="15.75" customHeight="1">
      <c r="B487" s="1"/>
    </row>
    <row r="488" spans="2:2" ht="15.75" customHeight="1">
      <c r="B488" s="1"/>
    </row>
    <row r="489" spans="2:2" ht="15.75" customHeight="1">
      <c r="B489" s="1"/>
    </row>
    <row r="490" spans="2:2" ht="15.75" customHeight="1">
      <c r="B490" s="1"/>
    </row>
    <row r="491" spans="2:2" ht="15.75" customHeight="1">
      <c r="B491" s="1"/>
    </row>
    <row r="492" spans="2:2" ht="15.75" customHeight="1">
      <c r="B492" s="1"/>
    </row>
    <row r="493" spans="2:2" ht="15.75" customHeight="1">
      <c r="B493" s="1"/>
    </row>
    <row r="494" spans="2:2" ht="15.75" customHeight="1">
      <c r="B494" s="1"/>
    </row>
    <row r="495" spans="2:2" ht="15.75" customHeight="1">
      <c r="B495" s="1"/>
    </row>
    <row r="496" spans="2:2" ht="15.75" customHeight="1">
      <c r="B496" s="1"/>
    </row>
    <row r="497" spans="2:2" ht="15.75" customHeight="1">
      <c r="B497" s="1"/>
    </row>
    <row r="498" spans="2:2" ht="15.75" customHeight="1">
      <c r="B498" s="1"/>
    </row>
    <row r="499" spans="2:2" ht="15.75" customHeight="1">
      <c r="B499" s="1"/>
    </row>
    <row r="500" spans="2:2" ht="15.75" customHeight="1">
      <c r="B500" s="1"/>
    </row>
    <row r="501" spans="2:2" ht="15.75" customHeight="1">
      <c r="B501" s="1"/>
    </row>
    <row r="502" spans="2:2" ht="15.75" customHeight="1">
      <c r="B502" s="1"/>
    </row>
    <row r="503" spans="2:2" ht="15.75" customHeight="1">
      <c r="B503" s="1"/>
    </row>
    <row r="504" spans="2:2" ht="15.75" customHeight="1">
      <c r="B504" s="1"/>
    </row>
    <row r="505" spans="2:2" ht="15.75" customHeight="1">
      <c r="B505" s="1"/>
    </row>
    <row r="506" spans="2:2" ht="15.75" customHeight="1">
      <c r="B506" s="1"/>
    </row>
    <row r="507" spans="2:2" ht="15.75" customHeight="1">
      <c r="B507" s="1"/>
    </row>
    <row r="508" spans="2:2" ht="15.75" customHeight="1">
      <c r="B508" s="1"/>
    </row>
    <row r="509" spans="2:2" ht="15.75" customHeight="1">
      <c r="B509" s="1"/>
    </row>
    <row r="510" spans="2:2" ht="15.75" customHeight="1">
      <c r="B510" s="1"/>
    </row>
    <row r="511" spans="2:2" ht="15.75" customHeight="1">
      <c r="B511" s="1"/>
    </row>
    <row r="512" spans="2:2" ht="15.75" customHeight="1">
      <c r="B512" s="1"/>
    </row>
    <row r="513" spans="2:2" ht="15.75" customHeight="1">
      <c r="B513" s="1"/>
    </row>
    <row r="514" spans="2:2" ht="15.75" customHeight="1">
      <c r="B514" s="1"/>
    </row>
    <row r="515" spans="2:2" ht="15.75" customHeight="1">
      <c r="B515" s="1"/>
    </row>
    <row r="516" spans="2:2" ht="15.75" customHeight="1">
      <c r="B516" s="1"/>
    </row>
    <row r="517" spans="2:2" ht="15.75" customHeight="1">
      <c r="B517" s="1"/>
    </row>
    <row r="518" spans="2:2" ht="15.75" customHeight="1">
      <c r="B518" s="1"/>
    </row>
    <row r="519" spans="2:2" ht="15.75" customHeight="1">
      <c r="B519" s="1"/>
    </row>
    <row r="520" spans="2:2" ht="15.75" customHeight="1">
      <c r="B520" s="1"/>
    </row>
    <row r="521" spans="2:2" ht="15.75" customHeight="1">
      <c r="B521" s="1"/>
    </row>
    <row r="522" spans="2:2" ht="15.75" customHeight="1">
      <c r="B522" s="1"/>
    </row>
    <row r="523" spans="2:2" ht="15.75" customHeight="1">
      <c r="B523" s="1"/>
    </row>
    <row r="524" spans="2:2" ht="15.75" customHeight="1">
      <c r="B524" s="1"/>
    </row>
    <row r="525" spans="2:2" ht="15.75" customHeight="1">
      <c r="B525" s="1"/>
    </row>
    <row r="526" spans="2:2" ht="15.75" customHeight="1">
      <c r="B526" s="1"/>
    </row>
    <row r="527" spans="2:2" ht="15.75" customHeight="1">
      <c r="B527" s="1"/>
    </row>
    <row r="528" spans="2:2" ht="15.75" customHeight="1">
      <c r="B528" s="1"/>
    </row>
    <row r="529" spans="2:2" ht="15.75" customHeight="1">
      <c r="B529" s="1"/>
    </row>
    <row r="530" spans="2:2" ht="15.75" customHeight="1">
      <c r="B530" s="1"/>
    </row>
    <row r="531" spans="2:2" ht="15.75" customHeight="1">
      <c r="B531" s="1"/>
    </row>
    <row r="532" spans="2:2" ht="15.75" customHeight="1">
      <c r="B532" s="1"/>
    </row>
    <row r="533" spans="2:2" ht="15.75" customHeight="1">
      <c r="B533" s="1"/>
    </row>
    <row r="534" spans="2:2" ht="15.75" customHeight="1">
      <c r="B534" s="1"/>
    </row>
    <row r="535" spans="2:2" ht="15.75" customHeight="1">
      <c r="B535" s="1"/>
    </row>
    <row r="536" spans="2:2" ht="15.75" customHeight="1">
      <c r="B536" s="1"/>
    </row>
    <row r="537" spans="2:2" ht="15.75" customHeight="1">
      <c r="B537" s="1"/>
    </row>
    <row r="538" spans="2:2" ht="15.75" customHeight="1">
      <c r="B538" s="1"/>
    </row>
    <row r="539" spans="2:2" ht="15.75" customHeight="1">
      <c r="B539" s="1"/>
    </row>
    <row r="540" spans="2:2" ht="15.75" customHeight="1">
      <c r="B540" s="1"/>
    </row>
    <row r="541" spans="2:2" ht="15.75" customHeight="1">
      <c r="B541" s="1"/>
    </row>
    <row r="542" spans="2:2" ht="15.75" customHeight="1">
      <c r="B542" s="1"/>
    </row>
    <row r="543" spans="2:2" ht="15.75" customHeight="1">
      <c r="B543" s="1"/>
    </row>
    <row r="544" spans="2:2" ht="15.75" customHeight="1">
      <c r="B544" s="1"/>
    </row>
    <row r="545" spans="2:2" ht="15.75" customHeight="1">
      <c r="B545" s="1"/>
    </row>
    <row r="546" spans="2:2" ht="15.75" customHeight="1">
      <c r="B546" s="1"/>
    </row>
    <row r="547" spans="2:2" ht="15.75" customHeight="1">
      <c r="B547" s="1"/>
    </row>
    <row r="548" spans="2:2" ht="15.75" customHeight="1">
      <c r="B548" s="1"/>
    </row>
    <row r="549" spans="2:2" ht="15.75" customHeight="1">
      <c r="B549" s="1"/>
    </row>
    <row r="550" spans="2:2" ht="15.75" customHeight="1">
      <c r="B550" s="1"/>
    </row>
    <row r="551" spans="2:2" ht="15.75" customHeight="1">
      <c r="B551" s="1"/>
    </row>
    <row r="552" spans="2:2" ht="15.75" customHeight="1">
      <c r="B552" s="1"/>
    </row>
    <row r="553" spans="2:2" ht="15.75" customHeight="1">
      <c r="B553" s="1"/>
    </row>
    <row r="554" spans="2:2" ht="15.75" customHeight="1">
      <c r="B554" s="1"/>
    </row>
    <row r="555" spans="2:2" ht="15.75" customHeight="1">
      <c r="B555" s="1"/>
    </row>
    <row r="556" spans="2:2" ht="15.75" customHeight="1">
      <c r="B556" s="1"/>
    </row>
    <row r="557" spans="2:2" ht="15.75" customHeight="1">
      <c r="B557" s="1"/>
    </row>
    <row r="558" spans="2:2" ht="15.75" customHeight="1">
      <c r="B558" s="1"/>
    </row>
    <row r="559" spans="2:2" ht="15.75" customHeight="1">
      <c r="B559" s="1"/>
    </row>
    <row r="560" spans="2:2" ht="15.75" customHeight="1">
      <c r="B560" s="1"/>
    </row>
    <row r="561" spans="2:2" ht="15.75" customHeight="1">
      <c r="B561" s="1"/>
    </row>
    <row r="562" spans="2:2" ht="15.75" customHeight="1">
      <c r="B562" s="1"/>
    </row>
    <row r="563" spans="2:2" ht="15.75" customHeight="1">
      <c r="B563" s="1"/>
    </row>
    <row r="564" spans="2:2" ht="15.75" customHeight="1">
      <c r="B564" s="1"/>
    </row>
    <row r="565" spans="2:2" ht="15.75" customHeight="1">
      <c r="B565" s="1"/>
    </row>
    <row r="566" spans="2:2" ht="15.75" customHeight="1">
      <c r="B566" s="1"/>
    </row>
    <row r="567" spans="2:2" ht="15.75" customHeight="1">
      <c r="B567" s="1"/>
    </row>
    <row r="568" spans="2:2" ht="15.75" customHeight="1">
      <c r="B568" s="1"/>
    </row>
    <row r="569" spans="2:2" ht="15.75" customHeight="1">
      <c r="B569" s="1"/>
    </row>
    <row r="570" spans="2:2" ht="15.75" customHeight="1">
      <c r="B570" s="1"/>
    </row>
    <row r="571" spans="2:2" ht="15.75" customHeight="1">
      <c r="B571" s="1"/>
    </row>
    <row r="572" spans="2:2" ht="15.75" customHeight="1">
      <c r="B572" s="1"/>
    </row>
    <row r="573" spans="2:2" ht="15.75" customHeight="1">
      <c r="B573" s="1"/>
    </row>
    <row r="574" spans="2:2" ht="15.75" customHeight="1">
      <c r="B574" s="1"/>
    </row>
    <row r="575" spans="2:2" ht="15.75" customHeight="1">
      <c r="B575" s="1"/>
    </row>
    <row r="576" spans="2:2" ht="15.75" customHeight="1">
      <c r="B576" s="1"/>
    </row>
    <row r="577" spans="2:2" ht="15.75" customHeight="1">
      <c r="B577" s="1"/>
    </row>
    <row r="578" spans="2:2" ht="15.75" customHeight="1">
      <c r="B578" s="1"/>
    </row>
    <row r="579" spans="2:2" ht="15.75" customHeight="1">
      <c r="B579" s="1"/>
    </row>
    <row r="580" spans="2:2" ht="15.75" customHeight="1">
      <c r="B580" s="1"/>
    </row>
    <row r="581" spans="2:2" ht="15.75" customHeight="1">
      <c r="B581" s="1"/>
    </row>
    <row r="582" spans="2:2" ht="15.75" customHeight="1">
      <c r="B582" s="1"/>
    </row>
    <row r="583" spans="2:2" ht="15.75" customHeight="1">
      <c r="B583" s="1"/>
    </row>
    <row r="584" spans="2:2" ht="15.75" customHeight="1">
      <c r="B584" s="1"/>
    </row>
    <row r="585" spans="2:2" ht="15.75" customHeight="1">
      <c r="B585" s="1"/>
    </row>
    <row r="586" spans="2:2" ht="15.75" customHeight="1">
      <c r="B586" s="1"/>
    </row>
    <row r="587" spans="2:2" ht="15.75" customHeight="1">
      <c r="B587" s="1"/>
    </row>
    <row r="588" spans="2:2" ht="15.75" customHeight="1">
      <c r="B588" s="1"/>
    </row>
    <row r="589" spans="2:2" ht="15.75" customHeight="1">
      <c r="B589" s="1"/>
    </row>
    <row r="590" spans="2:2" ht="15.75" customHeight="1">
      <c r="B590" s="1"/>
    </row>
    <row r="591" spans="2:2" ht="15.75" customHeight="1">
      <c r="B591" s="1"/>
    </row>
    <row r="592" spans="2:2" ht="15.75" customHeight="1">
      <c r="B592" s="1"/>
    </row>
    <row r="593" spans="2:2" ht="15.75" customHeight="1">
      <c r="B593" s="1"/>
    </row>
    <row r="594" spans="2:2" ht="15.75" customHeight="1">
      <c r="B594" s="1"/>
    </row>
    <row r="595" spans="2:2" ht="15.75" customHeight="1">
      <c r="B595" s="1"/>
    </row>
    <row r="596" spans="2:2" ht="15.75" customHeight="1">
      <c r="B596" s="1"/>
    </row>
    <row r="597" spans="2:2" ht="15.75" customHeight="1">
      <c r="B597" s="1"/>
    </row>
    <row r="598" spans="2:2" ht="15.75" customHeight="1">
      <c r="B598" s="1"/>
    </row>
    <row r="599" spans="2:2" ht="15.75" customHeight="1">
      <c r="B599" s="1"/>
    </row>
    <row r="600" spans="2:2" ht="15.75" customHeight="1">
      <c r="B600" s="1"/>
    </row>
    <row r="601" spans="2:2" ht="15.75" customHeight="1">
      <c r="B601" s="1"/>
    </row>
    <row r="602" spans="2:2" ht="15.75" customHeight="1">
      <c r="B602" s="1"/>
    </row>
    <row r="603" spans="2:2" ht="15.75" customHeight="1">
      <c r="B603" s="1"/>
    </row>
    <row r="604" spans="2:2" ht="15.75" customHeight="1">
      <c r="B604" s="1"/>
    </row>
    <row r="605" spans="2:2" ht="15.75" customHeight="1">
      <c r="B605" s="1"/>
    </row>
    <row r="606" spans="2:2" ht="15.75" customHeight="1">
      <c r="B606" s="1"/>
    </row>
    <row r="607" spans="2:2" ht="15.75" customHeight="1">
      <c r="B607" s="1"/>
    </row>
    <row r="608" spans="2:2" ht="15.75" customHeight="1">
      <c r="B608" s="1"/>
    </row>
    <row r="609" spans="2:2" ht="15.75" customHeight="1">
      <c r="B609" s="1"/>
    </row>
    <row r="610" spans="2:2" ht="15.75" customHeight="1">
      <c r="B610" s="1"/>
    </row>
    <row r="611" spans="2:2" ht="15.75" customHeight="1">
      <c r="B611" s="1"/>
    </row>
    <row r="612" spans="2:2" ht="15.75" customHeight="1">
      <c r="B612" s="1"/>
    </row>
    <row r="613" spans="2:2" ht="15.75" customHeight="1">
      <c r="B613" s="1"/>
    </row>
    <row r="614" spans="2:2" ht="15.75" customHeight="1">
      <c r="B614" s="1"/>
    </row>
    <row r="615" spans="2:2" ht="15.75" customHeight="1">
      <c r="B615" s="1"/>
    </row>
    <row r="616" spans="2:2" ht="15.75" customHeight="1">
      <c r="B616" s="1"/>
    </row>
    <row r="617" spans="2:2" ht="15.75" customHeight="1">
      <c r="B617" s="1"/>
    </row>
    <row r="618" spans="2:2" ht="15.75" customHeight="1">
      <c r="B618" s="1"/>
    </row>
    <row r="619" spans="2:2" ht="15.75" customHeight="1">
      <c r="B619" s="1"/>
    </row>
    <row r="620" spans="2:2" ht="15.75" customHeight="1">
      <c r="B620" s="1"/>
    </row>
    <row r="621" spans="2:2" ht="15.75" customHeight="1">
      <c r="B621" s="1"/>
    </row>
    <row r="622" spans="2:2" ht="15.75" customHeight="1">
      <c r="B622" s="1"/>
    </row>
    <row r="623" spans="2:2" ht="15.75" customHeight="1">
      <c r="B623" s="1"/>
    </row>
    <row r="624" spans="2:2" ht="15.75" customHeight="1">
      <c r="B624" s="1"/>
    </row>
    <row r="625" spans="2:2" ht="15.75" customHeight="1">
      <c r="B625" s="1"/>
    </row>
    <row r="626" spans="2:2" ht="15.75" customHeight="1">
      <c r="B626" s="1"/>
    </row>
    <row r="627" spans="2:2" ht="15.75" customHeight="1">
      <c r="B627" s="1"/>
    </row>
    <row r="628" spans="2:2" ht="15.75" customHeight="1">
      <c r="B628" s="1"/>
    </row>
    <row r="629" spans="2:2" ht="15.75" customHeight="1">
      <c r="B629" s="1"/>
    </row>
    <row r="630" spans="2:2" ht="15.75" customHeight="1">
      <c r="B630" s="1"/>
    </row>
    <row r="631" spans="2:2" ht="15.75" customHeight="1">
      <c r="B631" s="1"/>
    </row>
    <row r="632" spans="2:2" ht="15.75" customHeight="1">
      <c r="B632" s="1"/>
    </row>
    <row r="633" spans="2:2" ht="15.75" customHeight="1">
      <c r="B633" s="1"/>
    </row>
    <row r="634" spans="2:2" ht="15.75" customHeight="1">
      <c r="B634" s="1"/>
    </row>
    <row r="635" spans="2:2" ht="15.75" customHeight="1">
      <c r="B635" s="1"/>
    </row>
    <row r="636" spans="2:2" ht="15.75" customHeight="1">
      <c r="B636" s="1"/>
    </row>
    <row r="637" spans="2:2" ht="15.75" customHeight="1">
      <c r="B637" s="1"/>
    </row>
    <row r="638" spans="2:2" ht="15.75" customHeight="1">
      <c r="B638" s="1"/>
    </row>
    <row r="639" spans="2:2" ht="15.75" customHeight="1">
      <c r="B639" s="1"/>
    </row>
    <row r="640" spans="2:2" ht="15.75" customHeight="1">
      <c r="B640" s="1"/>
    </row>
    <row r="641" spans="2:2" ht="15.75" customHeight="1">
      <c r="B641" s="1"/>
    </row>
    <row r="642" spans="2:2" ht="15.75" customHeight="1">
      <c r="B642" s="1"/>
    </row>
    <row r="643" spans="2:2" ht="15.75" customHeight="1">
      <c r="B643" s="1"/>
    </row>
    <row r="644" spans="2:2" ht="15.75" customHeight="1">
      <c r="B644" s="1"/>
    </row>
    <row r="645" spans="2:2" ht="15.75" customHeight="1">
      <c r="B645" s="1"/>
    </row>
    <row r="646" spans="2:2" ht="15.75" customHeight="1">
      <c r="B646" s="1"/>
    </row>
    <row r="647" spans="2:2" ht="15.75" customHeight="1">
      <c r="B647" s="1"/>
    </row>
    <row r="648" spans="2:2" ht="15.75" customHeight="1">
      <c r="B648" s="1"/>
    </row>
    <row r="649" spans="2:2" ht="15.75" customHeight="1">
      <c r="B649" s="1"/>
    </row>
    <row r="650" spans="2:2" ht="15.75" customHeight="1">
      <c r="B650" s="1"/>
    </row>
    <row r="651" spans="2:2" ht="15.75" customHeight="1">
      <c r="B651" s="1"/>
    </row>
    <row r="652" spans="2:2" ht="15.75" customHeight="1">
      <c r="B652" s="1"/>
    </row>
    <row r="653" spans="2:2" ht="15.75" customHeight="1">
      <c r="B653" s="1"/>
    </row>
    <row r="654" spans="2:2" ht="15.75" customHeight="1">
      <c r="B654" s="1"/>
    </row>
    <row r="655" spans="2:2" ht="15.75" customHeight="1">
      <c r="B655" s="1"/>
    </row>
    <row r="656" spans="2:2" ht="15.75" customHeight="1">
      <c r="B656" s="1"/>
    </row>
    <row r="657" spans="2:2" ht="15.75" customHeight="1">
      <c r="B657" s="1"/>
    </row>
    <row r="658" spans="2:2" ht="15.75" customHeight="1">
      <c r="B658" s="1"/>
    </row>
    <row r="659" spans="2:2" ht="15.75" customHeight="1">
      <c r="B659" s="1"/>
    </row>
    <row r="660" spans="2:2" ht="15.75" customHeight="1">
      <c r="B660" s="1"/>
    </row>
    <row r="661" spans="2:2" ht="15.75" customHeight="1">
      <c r="B661" s="1"/>
    </row>
    <row r="662" spans="2:2" ht="15.75" customHeight="1">
      <c r="B662" s="1"/>
    </row>
    <row r="663" spans="2:2" ht="15.75" customHeight="1">
      <c r="B663" s="1"/>
    </row>
    <row r="664" spans="2:2" ht="15.75" customHeight="1">
      <c r="B664" s="1"/>
    </row>
    <row r="665" spans="2:2" ht="15.75" customHeight="1">
      <c r="B665" s="1"/>
    </row>
    <row r="666" spans="2:2" ht="15.75" customHeight="1">
      <c r="B666" s="1"/>
    </row>
    <row r="667" spans="2:2" ht="15.75" customHeight="1">
      <c r="B667" s="1"/>
    </row>
    <row r="668" spans="2:2" ht="15.75" customHeight="1">
      <c r="B668" s="1"/>
    </row>
    <row r="669" spans="2:2" ht="15.75" customHeight="1">
      <c r="B669" s="1"/>
    </row>
    <row r="670" spans="2:2" ht="15.75" customHeight="1">
      <c r="B670" s="1"/>
    </row>
    <row r="671" spans="2:2" ht="15.75" customHeight="1">
      <c r="B671" s="1"/>
    </row>
    <row r="672" spans="2:2" ht="15.75" customHeight="1">
      <c r="B672" s="1"/>
    </row>
    <row r="673" spans="2:2" ht="15.75" customHeight="1">
      <c r="B673" s="1"/>
    </row>
    <row r="674" spans="2:2" ht="15.75" customHeight="1">
      <c r="B674" s="1"/>
    </row>
    <row r="675" spans="2:2" ht="15.75" customHeight="1">
      <c r="B675" s="1"/>
    </row>
    <row r="676" spans="2:2" ht="15.75" customHeight="1">
      <c r="B676" s="1"/>
    </row>
    <row r="677" spans="2:2" ht="15.75" customHeight="1">
      <c r="B677" s="1"/>
    </row>
    <row r="678" spans="2:2" ht="15.75" customHeight="1">
      <c r="B678" s="1"/>
    </row>
    <row r="679" spans="2:2" ht="15.75" customHeight="1">
      <c r="B679" s="1"/>
    </row>
    <row r="680" spans="2:2" ht="15.75" customHeight="1">
      <c r="B680" s="1"/>
    </row>
    <row r="681" spans="2:2" ht="15.75" customHeight="1">
      <c r="B681" s="1"/>
    </row>
    <row r="682" spans="2:2" ht="15.75" customHeight="1">
      <c r="B682" s="1"/>
    </row>
    <row r="683" spans="2:2" ht="15.75" customHeight="1">
      <c r="B683" s="1"/>
    </row>
    <row r="684" spans="2:2" ht="15.75" customHeight="1">
      <c r="B684" s="1"/>
    </row>
    <row r="685" spans="2:2" ht="15.75" customHeight="1">
      <c r="B685" s="1"/>
    </row>
    <row r="686" spans="2:2" ht="15.75" customHeight="1">
      <c r="B686" s="1"/>
    </row>
    <row r="687" spans="2:2" ht="15.75" customHeight="1">
      <c r="B687" s="1"/>
    </row>
    <row r="688" spans="2:2" ht="15.75" customHeight="1">
      <c r="B688" s="1"/>
    </row>
    <row r="689" spans="2:2" ht="15.75" customHeight="1">
      <c r="B689" s="1"/>
    </row>
    <row r="690" spans="2:2" ht="15.75" customHeight="1">
      <c r="B690" s="1"/>
    </row>
    <row r="691" spans="2:2" ht="15.75" customHeight="1">
      <c r="B691" s="1"/>
    </row>
    <row r="692" spans="2:2" ht="15.75" customHeight="1">
      <c r="B692" s="1"/>
    </row>
    <row r="693" spans="2:2" ht="15.75" customHeight="1">
      <c r="B693" s="1"/>
    </row>
    <row r="694" spans="2:2" ht="15.75" customHeight="1">
      <c r="B694" s="1"/>
    </row>
    <row r="695" spans="2:2" ht="15.75" customHeight="1">
      <c r="B695" s="1"/>
    </row>
    <row r="696" spans="2:2" ht="15.75" customHeight="1">
      <c r="B696" s="1"/>
    </row>
    <row r="697" spans="2:2" ht="15.75" customHeight="1">
      <c r="B697" s="1"/>
    </row>
    <row r="698" spans="2:2" ht="15.75" customHeight="1">
      <c r="B698" s="1"/>
    </row>
    <row r="699" spans="2:2" ht="15.75" customHeight="1">
      <c r="B699" s="1"/>
    </row>
    <row r="700" spans="2:2" ht="15.75" customHeight="1">
      <c r="B700" s="1"/>
    </row>
    <row r="701" spans="2:2" ht="15.75" customHeight="1">
      <c r="B701" s="1"/>
    </row>
    <row r="702" spans="2:2" ht="15.75" customHeight="1">
      <c r="B702" s="1"/>
    </row>
    <row r="703" spans="2:2" ht="15.75" customHeight="1">
      <c r="B703" s="1"/>
    </row>
    <row r="704" spans="2:2" ht="15.75" customHeight="1">
      <c r="B704" s="1"/>
    </row>
    <row r="705" spans="2:2" ht="15.75" customHeight="1">
      <c r="B705" s="1"/>
    </row>
    <row r="706" spans="2:2" ht="15.75" customHeight="1">
      <c r="B706" s="1"/>
    </row>
    <row r="707" spans="2:2" ht="15.75" customHeight="1">
      <c r="B707" s="1"/>
    </row>
    <row r="708" spans="2:2" ht="15.75" customHeight="1">
      <c r="B708" s="1"/>
    </row>
    <row r="709" spans="2:2" ht="15.75" customHeight="1">
      <c r="B709" s="1"/>
    </row>
    <row r="710" spans="2:2" ht="15.75" customHeight="1">
      <c r="B710" s="1"/>
    </row>
    <row r="711" spans="2:2" ht="15.75" customHeight="1">
      <c r="B711" s="1"/>
    </row>
    <row r="712" spans="2:2" ht="15.75" customHeight="1">
      <c r="B712" s="1"/>
    </row>
    <row r="713" spans="2:2" ht="15.75" customHeight="1">
      <c r="B713" s="1"/>
    </row>
    <row r="714" spans="2:2" ht="15.75" customHeight="1">
      <c r="B714" s="1"/>
    </row>
    <row r="715" spans="2:2" ht="15.75" customHeight="1">
      <c r="B715" s="1"/>
    </row>
    <row r="716" spans="2:2" ht="15.75" customHeight="1">
      <c r="B716" s="1"/>
    </row>
    <row r="717" spans="2:2" ht="15.75" customHeight="1">
      <c r="B717" s="1"/>
    </row>
    <row r="718" spans="2:2" ht="15.75" customHeight="1">
      <c r="B718" s="1"/>
    </row>
    <row r="719" spans="2:2" ht="15.75" customHeight="1">
      <c r="B719" s="1"/>
    </row>
    <row r="720" spans="2:2" ht="15.75" customHeight="1">
      <c r="B720" s="1"/>
    </row>
    <row r="721" spans="2:2" ht="15.75" customHeight="1">
      <c r="B721" s="1"/>
    </row>
    <row r="722" spans="2:2" ht="15.75" customHeight="1">
      <c r="B722" s="1"/>
    </row>
    <row r="723" spans="2:2" ht="15.75" customHeight="1">
      <c r="B723" s="1"/>
    </row>
    <row r="724" spans="2:2" ht="15.75" customHeight="1">
      <c r="B724" s="1"/>
    </row>
    <row r="725" spans="2:2" ht="15.75" customHeight="1">
      <c r="B725" s="1"/>
    </row>
    <row r="726" spans="2:2" ht="15.75" customHeight="1">
      <c r="B726" s="1"/>
    </row>
    <row r="727" spans="2:2" ht="15.75" customHeight="1">
      <c r="B727" s="1"/>
    </row>
    <row r="728" spans="2:2" ht="15.75" customHeight="1">
      <c r="B728" s="1"/>
    </row>
    <row r="729" spans="2:2" ht="15.75" customHeight="1">
      <c r="B729" s="1"/>
    </row>
    <row r="730" spans="2:2" ht="15.75" customHeight="1">
      <c r="B730" s="1"/>
    </row>
    <row r="731" spans="2:2" ht="15.75" customHeight="1">
      <c r="B731" s="1"/>
    </row>
    <row r="732" spans="2:2" ht="15.75" customHeight="1">
      <c r="B732" s="1"/>
    </row>
    <row r="733" spans="2:2" ht="15.75" customHeight="1">
      <c r="B733" s="1"/>
    </row>
    <row r="734" spans="2:2" ht="15.75" customHeight="1">
      <c r="B734" s="1"/>
    </row>
    <row r="735" spans="2:2" ht="15.75" customHeight="1">
      <c r="B735" s="1"/>
    </row>
    <row r="736" spans="2:2" ht="15.75" customHeight="1">
      <c r="B736" s="1"/>
    </row>
    <row r="737" spans="2:2" ht="15.75" customHeight="1">
      <c r="B737" s="1"/>
    </row>
    <row r="738" spans="2:2" ht="15.75" customHeight="1">
      <c r="B738" s="1"/>
    </row>
    <row r="739" spans="2:2" ht="15.75" customHeight="1">
      <c r="B739" s="1"/>
    </row>
    <row r="740" spans="2:2" ht="15.75" customHeight="1">
      <c r="B740" s="1"/>
    </row>
    <row r="741" spans="2:2" ht="15.75" customHeight="1">
      <c r="B741" s="1"/>
    </row>
    <row r="742" spans="2:2" ht="15.75" customHeight="1">
      <c r="B742" s="1"/>
    </row>
    <row r="743" spans="2:2" ht="15.75" customHeight="1">
      <c r="B743" s="1"/>
    </row>
    <row r="744" spans="2:2" ht="15.75" customHeight="1">
      <c r="B744" s="1"/>
    </row>
    <row r="745" spans="2:2" ht="15.75" customHeight="1">
      <c r="B745" s="1"/>
    </row>
    <row r="746" spans="2:2" ht="15.75" customHeight="1">
      <c r="B746" s="1"/>
    </row>
    <row r="747" spans="2:2" ht="15.75" customHeight="1">
      <c r="B747" s="1"/>
    </row>
    <row r="748" spans="2:2" ht="15.75" customHeight="1">
      <c r="B748" s="1"/>
    </row>
    <row r="749" spans="2:2" ht="15.75" customHeight="1">
      <c r="B749" s="1"/>
    </row>
    <row r="750" spans="2:2" ht="15.75" customHeight="1">
      <c r="B750" s="1"/>
    </row>
    <row r="751" spans="2:2" ht="15.75" customHeight="1">
      <c r="B751" s="1"/>
    </row>
    <row r="752" spans="2:2" ht="15.75" customHeight="1">
      <c r="B752" s="1"/>
    </row>
    <row r="753" spans="2:2" ht="15.75" customHeight="1">
      <c r="B753" s="1"/>
    </row>
    <row r="754" spans="2:2" ht="15.75" customHeight="1">
      <c r="B754" s="1"/>
    </row>
    <row r="755" spans="2:2" ht="15.75" customHeight="1">
      <c r="B755" s="1"/>
    </row>
    <row r="756" spans="2:2" ht="15.75" customHeight="1">
      <c r="B756" s="1"/>
    </row>
    <row r="757" spans="2:2" ht="15.75" customHeight="1">
      <c r="B757" s="1"/>
    </row>
    <row r="758" spans="2:2" ht="15.75" customHeight="1">
      <c r="B758" s="1"/>
    </row>
    <row r="759" spans="2:2" ht="15.75" customHeight="1">
      <c r="B759" s="1"/>
    </row>
    <row r="760" spans="2:2" ht="15.75" customHeight="1">
      <c r="B760" s="1"/>
    </row>
    <row r="761" spans="2:2" ht="15.75" customHeight="1">
      <c r="B761" s="1"/>
    </row>
    <row r="762" spans="2:2" ht="15.75" customHeight="1">
      <c r="B762" s="1"/>
    </row>
    <row r="763" spans="2:2" ht="15.75" customHeight="1">
      <c r="B763" s="1"/>
    </row>
    <row r="764" spans="2:2" ht="15.75" customHeight="1">
      <c r="B764" s="1"/>
    </row>
    <row r="765" spans="2:2" ht="15.75" customHeight="1">
      <c r="B765" s="1"/>
    </row>
    <row r="766" spans="2:2" ht="15.75" customHeight="1">
      <c r="B766" s="1"/>
    </row>
    <row r="767" spans="2:2" ht="15.75" customHeight="1">
      <c r="B767" s="1"/>
    </row>
    <row r="768" spans="2:2" ht="15.75" customHeight="1">
      <c r="B768" s="1"/>
    </row>
    <row r="769" spans="2:2" ht="15.75" customHeight="1">
      <c r="B769" s="1"/>
    </row>
    <row r="770" spans="2:2" ht="15.75" customHeight="1">
      <c r="B770" s="1"/>
    </row>
    <row r="771" spans="2:2" ht="15.75" customHeight="1">
      <c r="B771" s="1"/>
    </row>
    <row r="772" spans="2:2" ht="15.75" customHeight="1">
      <c r="B772" s="1"/>
    </row>
    <row r="773" spans="2:2" ht="15.75" customHeight="1">
      <c r="B773" s="1"/>
    </row>
    <row r="774" spans="2:2" ht="15.75" customHeight="1">
      <c r="B774" s="1"/>
    </row>
    <row r="775" spans="2:2" ht="15.75" customHeight="1">
      <c r="B775" s="1"/>
    </row>
    <row r="776" spans="2:2" ht="15.75" customHeight="1">
      <c r="B776" s="1"/>
    </row>
    <row r="777" spans="2:2" ht="15.75" customHeight="1">
      <c r="B777" s="1"/>
    </row>
    <row r="778" spans="2:2" ht="15.75" customHeight="1">
      <c r="B778" s="1"/>
    </row>
    <row r="779" spans="2:2" ht="15.75" customHeight="1">
      <c r="B779" s="1"/>
    </row>
    <row r="780" spans="2:2" ht="15.75" customHeight="1">
      <c r="B780" s="1"/>
    </row>
    <row r="781" spans="2:2" ht="15.75" customHeight="1">
      <c r="B781" s="1"/>
    </row>
    <row r="782" spans="2:2" ht="15.75" customHeight="1">
      <c r="B782" s="1"/>
    </row>
    <row r="783" spans="2:2" ht="15.75" customHeight="1">
      <c r="B783" s="1"/>
    </row>
    <row r="784" spans="2:2" ht="15.75" customHeight="1">
      <c r="B784" s="1"/>
    </row>
    <row r="785" spans="2:2" ht="15.75" customHeight="1">
      <c r="B785" s="1"/>
    </row>
    <row r="786" spans="2:2" ht="15.75" customHeight="1">
      <c r="B786" s="1"/>
    </row>
    <row r="787" spans="2:2" ht="15.75" customHeight="1">
      <c r="B787" s="1"/>
    </row>
    <row r="788" spans="2:2" ht="15.75" customHeight="1">
      <c r="B788" s="1"/>
    </row>
    <row r="789" spans="2:2" ht="15.75" customHeight="1">
      <c r="B789" s="1"/>
    </row>
    <row r="790" spans="2:2" ht="15.75" customHeight="1">
      <c r="B790" s="1"/>
    </row>
    <row r="791" spans="2:2" ht="15.75" customHeight="1">
      <c r="B791" s="1"/>
    </row>
    <row r="792" spans="2:2" ht="15.75" customHeight="1">
      <c r="B792" s="1"/>
    </row>
    <row r="793" spans="2:2" ht="15.75" customHeight="1">
      <c r="B793" s="1"/>
    </row>
    <row r="794" spans="2:2" ht="15.75" customHeight="1">
      <c r="B794" s="1"/>
    </row>
    <row r="795" spans="2:2" ht="15.75" customHeight="1">
      <c r="B795" s="1"/>
    </row>
    <row r="796" spans="2:2" ht="15.75" customHeight="1">
      <c r="B796" s="1"/>
    </row>
    <row r="797" spans="2:2" ht="15.75" customHeight="1">
      <c r="B797" s="1"/>
    </row>
    <row r="798" spans="2:2" ht="15.75" customHeight="1">
      <c r="B798" s="1"/>
    </row>
    <row r="799" spans="2:2" ht="15.75" customHeight="1">
      <c r="B799" s="1"/>
    </row>
    <row r="800" spans="2:2" ht="15.75" customHeight="1">
      <c r="B800" s="1"/>
    </row>
    <row r="801" spans="2:2" ht="15.75" customHeight="1">
      <c r="B801" s="1"/>
    </row>
    <row r="802" spans="2:2" ht="15.75" customHeight="1">
      <c r="B802" s="1"/>
    </row>
    <row r="803" spans="2:2" ht="15.75" customHeight="1">
      <c r="B803" s="1"/>
    </row>
    <row r="804" spans="2:2" ht="15.75" customHeight="1">
      <c r="B804" s="1"/>
    </row>
    <row r="805" spans="2:2" ht="15.75" customHeight="1">
      <c r="B805" s="1"/>
    </row>
    <row r="806" spans="2:2" ht="15.75" customHeight="1">
      <c r="B806" s="1"/>
    </row>
    <row r="807" spans="2:2" ht="15.75" customHeight="1">
      <c r="B807" s="1"/>
    </row>
    <row r="808" spans="2:2" ht="15.75" customHeight="1">
      <c r="B808" s="1"/>
    </row>
    <row r="809" spans="2:2" ht="15.75" customHeight="1">
      <c r="B809" s="1"/>
    </row>
    <row r="810" spans="2:2" ht="15.75" customHeight="1">
      <c r="B810" s="1"/>
    </row>
    <row r="811" spans="2:2" ht="15.75" customHeight="1">
      <c r="B811" s="1"/>
    </row>
    <row r="812" spans="2:2" ht="15.75" customHeight="1">
      <c r="B812" s="1"/>
    </row>
    <row r="813" spans="2:2" ht="15.75" customHeight="1">
      <c r="B813" s="1"/>
    </row>
    <row r="814" spans="2:2" ht="15.75" customHeight="1">
      <c r="B814" s="1"/>
    </row>
    <row r="815" spans="2:2" ht="15.75" customHeight="1">
      <c r="B815" s="1"/>
    </row>
    <row r="816" spans="2:2" ht="15.75" customHeight="1">
      <c r="B816" s="1"/>
    </row>
    <row r="817" spans="2:2" ht="15.75" customHeight="1">
      <c r="B817" s="1"/>
    </row>
    <row r="818" spans="2:2" ht="15.75" customHeight="1">
      <c r="B818" s="1"/>
    </row>
    <row r="819" spans="2:2" ht="15.75" customHeight="1">
      <c r="B819" s="1"/>
    </row>
    <row r="820" spans="2:2" ht="15.75" customHeight="1">
      <c r="B820" s="1"/>
    </row>
    <row r="821" spans="2:2" ht="15.75" customHeight="1">
      <c r="B821" s="1"/>
    </row>
    <row r="822" spans="2:2" ht="15.75" customHeight="1">
      <c r="B822" s="1"/>
    </row>
    <row r="823" spans="2:2" ht="15.75" customHeight="1">
      <c r="B823" s="1"/>
    </row>
    <row r="824" spans="2:2" ht="15.75" customHeight="1">
      <c r="B824" s="1"/>
    </row>
    <row r="825" spans="2:2" ht="15.75" customHeight="1">
      <c r="B825" s="1"/>
    </row>
    <row r="826" spans="2:2" ht="15.75" customHeight="1">
      <c r="B826" s="1"/>
    </row>
    <row r="827" spans="2:2" ht="15.75" customHeight="1">
      <c r="B827" s="1"/>
    </row>
    <row r="828" spans="2:2" ht="15.75" customHeight="1">
      <c r="B828" s="1"/>
    </row>
    <row r="829" spans="2:2" ht="15.75" customHeight="1">
      <c r="B829" s="1"/>
    </row>
    <row r="830" spans="2:2" ht="15.75" customHeight="1">
      <c r="B830" s="1"/>
    </row>
    <row r="831" spans="2:2" ht="15.75" customHeight="1">
      <c r="B831" s="1"/>
    </row>
    <row r="832" spans="2:2" ht="15.75" customHeight="1">
      <c r="B832" s="1"/>
    </row>
    <row r="833" spans="2:2" ht="15.75" customHeight="1">
      <c r="B833" s="1"/>
    </row>
    <row r="834" spans="2:2" ht="15.75" customHeight="1">
      <c r="B834" s="1"/>
    </row>
    <row r="835" spans="2:2" ht="15.75" customHeight="1">
      <c r="B835" s="1"/>
    </row>
    <row r="836" spans="2:2" ht="15.75" customHeight="1">
      <c r="B836" s="1"/>
    </row>
    <row r="837" spans="2:2" ht="15.75" customHeight="1">
      <c r="B837" s="1"/>
    </row>
    <row r="838" spans="2:2" ht="15.75" customHeight="1">
      <c r="B838" s="1"/>
    </row>
    <row r="839" spans="2:2" ht="15.75" customHeight="1">
      <c r="B839" s="1"/>
    </row>
    <row r="840" spans="2:2" ht="15.75" customHeight="1">
      <c r="B840" s="1"/>
    </row>
    <row r="841" spans="2:2" ht="15.75" customHeight="1">
      <c r="B841" s="1"/>
    </row>
    <row r="842" spans="2:2" ht="15.75" customHeight="1">
      <c r="B842" s="1"/>
    </row>
    <row r="843" spans="2:2" ht="15.75" customHeight="1">
      <c r="B843" s="1"/>
    </row>
    <row r="844" spans="2:2" ht="15.75" customHeight="1">
      <c r="B844" s="1"/>
    </row>
    <row r="845" spans="2:2" ht="15.75" customHeight="1">
      <c r="B845" s="1"/>
    </row>
    <row r="846" spans="2:2" ht="15.75" customHeight="1">
      <c r="B846" s="1"/>
    </row>
    <row r="847" spans="2:2" ht="15.75" customHeight="1">
      <c r="B847" s="1"/>
    </row>
    <row r="848" spans="2:2" ht="15.75" customHeight="1">
      <c r="B848" s="1"/>
    </row>
    <row r="849" spans="2:2" ht="15.75" customHeight="1">
      <c r="B849" s="1"/>
    </row>
    <row r="850" spans="2:2" ht="15.75" customHeight="1">
      <c r="B850" s="1"/>
    </row>
    <row r="851" spans="2:2" ht="15.75" customHeight="1">
      <c r="B851" s="1"/>
    </row>
    <row r="852" spans="2:2" ht="15.75" customHeight="1">
      <c r="B852" s="1"/>
    </row>
    <row r="853" spans="2:2" ht="15.75" customHeight="1">
      <c r="B853" s="1"/>
    </row>
    <row r="854" spans="2:2" ht="15.75" customHeight="1">
      <c r="B854" s="1"/>
    </row>
    <row r="855" spans="2:2" ht="15.75" customHeight="1">
      <c r="B855" s="1"/>
    </row>
    <row r="856" spans="2:2" ht="15.75" customHeight="1">
      <c r="B856" s="1"/>
    </row>
    <row r="857" spans="2:2" ht="15.75" customHeight="1">
      <c r="B857" s="1"/>
    </row>
    <row r="858" spans="2:2" ht="15.75" customHeight="1">
      <c r="B858" s="1"/>
    </row>
    <row r="859" spans="2:2" ht="15.75" customHeight="1">
      <c r="B859" s="1"/>
    </row>
    <row r="860" spans="2:2" ht="15.75" customHeight="1">
      <c r="B860" s="1"/>
    </row>
    <row r="861" spans="2:2" ht="15.75" customHeight="1">
      <c r="B861" s="1"/>
    </row>
    <row r="862" spans="2:2" ht="15.75" customHeight="1">
      <c r="B862" s="1"/>
    </row>
    <row r="863" spans="2:2" ht="15.75" customHeight="1">
      <c r="B863" s="1"/>
    </row>
    <row r="864" spans="2:2" ht="15.75" customHeight="1">
      <c r="B864" s="1"/>
    </row>
    <row r="865" spans="2:2" ht="15.75" customHeight="1">
      <c r="B865" s="1"/>
    </row>
    <row r="866" spans="2:2" ht="15.75" customHeight="1">
      <c r="B866" s="1"/>
    </row>
    <row r="867" spans="2:2" ht="15.75" customHeight="1">
      <c r="B867" s="1"/>
    </row>
    <row r="868" spans="2:2" ht="15.75" customHeight="1">
      <c r="B868" s="1"/>
    </row>
    <row r="869" spans="2:2" ht="15.75" customHeight="1">
      <c r="B869" s="1"/>
    </row>
    <row r="870" spans="2:2" ht="15.75" customHeight="1">
      <c r="B870" s="1"/>
    </row>
    <row r="871" spans="2:2" ht="15.75" customHeight="1">
      <c r="B871" s="1"/>
    </row>
    <row r="872" spans="2:2" ht="15.75" customHeight="1">
      <c r="B872" s="1"/>
    </row>
    <row r="873" spans="2:2" ht="15.75" customHeight="1">
      <c r="B873" s="1"/>
    </row>
    <row r="874" spans="2:2" ht="15.75" customHeight="1">
      <c r="B874" s="1"/>
    </row>
    <row r="875" spans="2:2" ht="15.75" customHeight="1">
      <c r="B875" s="1"/>
    </row>
    <row r="876" spans="2:2" ht="15.75" customHeight="1">
      <c r="B876" s="1"/>
    </row>
    <row r="877" spans="2:2" ht="15.75" customHeight="1">
      <c r="B877" s="1"/>
    </row>
    <row r="878" spans="2:2" ht="15.75" customHeight="1">
      <c r="B878" s="1"/>
    </row>
    <row r="879" spans="2:2" ht="15.75" customHeight="1">
      <c r="B879" s="1"/>
    </row>
    <row r="880" spans="2:2" ht="15.75" customHeight="1">
      <c r="B880" s="1"/>
    </row>
    <row r="881" spans="2:2" ht="15.75" customHeight="1">
      <c r="B881" s="1"/>
    </row>
    <row r="882" spans="2:2" ht="15.75" customHeight="1">
      <c r="B882" s="1"/>
    </row>
    <row r="883" spans="2:2" ht="15.75" customHeight="1">
      <c r="B883" s="1"/>
    </row>
    <row r="884" spans="2:2" ht="15.75" customHeight="1">
      <c r="B884" s="1"/>
    </row>
    <row r="885" spans="2:2" ht="15.75" customHeight="1">
      <c r="B885" s="1"/>
    </row>
    <row r="886" spans="2:2" ht="15.75" customHeight="1">
      <c r="B886" s="1"/>
    </row>
    <row r="887" spans="2:2" ht="15.75" customHeight="1">
      <c r="B887" s="1"/>
    </row>
    <row r="888" spans="2:2" ht="15.75" customHeight="1">
      <c r="B888" s="1"/>
    </row>
    <row r="889" spans="2:2" ht="15.75" customHeight="1">
      <c r="B889" s="1"/>
    </row>
    <row r="890" spans="2:2" ht="15.75" customHeight="1">
      <c r="B890" s="1"/>
    </row>
    <row r="891" spans="2:2" ht="15.75" customHeight="1">
      <c r="B891" s="1"/>
    </row>
    <row r="892" spans="2:2" ht="15.75" customHeight="1">
      <c r="B892" s="1"/>
    </row>
    <row r="893" spans="2:2" ht="15.75" customHeight="1">
      <c r="B893" s="1"/>
    </row>
    <row r="894" spans="2:2" ht="15.75" customHeight="1">
      <c r="B894" s="1"/>
    </row>
    <row r="895" spans="2:2" ht="15.75" customHeight="1">
      <c r="B895" s="1"/>
    </row>
    <row r="896" spans="2:2" ht="15.75" customHeight="1">
      <c r="B896" s="1"/>
    </row>
    <row r="897" spans="2:2" ht="15.75" customHeight="1">
      <c r="B897" s="1"/>
    </row>
    <row r="898" spans="2:2" ht="15.75" customHeight="1">
      <c r="B898" s="1"/>
    </row>
    <row r="899" spans="2:2" ht="15.75" customHeight="1">
      <c r="B899" s="1"/>
    </row>
    <row r="900" spans="2:2" ht="15.75" customHeight="1">
      <c r="B900" s="1"/>
    </row>
    <row r="901" spans="2:2" ht="15.75" customHeight="1">
      <c r="B901" s="1"/>
    </row>
    <row r="902" spans="2:2" ht="15.75" customHeight="1">
      <c r="B902" s="1"/>
    </row>
    <row r="903" spans="2:2" ht="15.75" customHeight="1">
      <c r="B903" s="1"/>
    </row>
    <row r="904" spans="2:2" ht="15.75" customHeight="1">
      <c r="B904" s="1"/>
    </row>
    <row r="905" spans="2:2" ht="15.75" customHeight="1">
      <c r="B905" s="1"/>
    </row>
    <row r="906" spans="2:2" ht="15.75" customHeight="1">
      <c r="B906" s="1"/>
    </row>
    <row r="907" spans="2:2" ht="15.75" customHeight="1">
      <c r="B907" s="1"/>
    </row>
    <row r="908" spans="2:2" ht="15.75" customHeight="1">
      <c r="B908" s="1"/>
    </row>
    <row r="909" spans="2:2" ht="15.75" customHeight="1">
      <c r="B909" s="1"/>
    </row>
    <row r="910" spans="2:2" ht="15.75" customHeight="1">
      <c r="B910" s="1"/>
    </row>
    <row r="911" spans="2:2" ht="15.75" customHeight="1">
      <c r="B911" s="1"/>
    </row>
    <row r="912" spans="2:2" ht="15.75" customHeight="1">
      <c r="B912" s="1"/>
    </row>
    <row r="913" spans="2:2" ht="15.75" customHeight="1">
      <c r="B913" s="1"/>
    </row>
    <row r="914" spans="2:2" ht="15.75" customHeight="1">
      <c r="B914" s="1"/>
    </row>
    <row r="915" spans="2:2" ht="15.75" customHeight="1">
      <c r="B915" s="1"/>
    </row>
    <row r="916" spans="2:2" ht="15.75" customHeight="1">
      <c r="B916" s="1"/>
    </row>
    <row r="917" spans="2:2" ht="15.75" customHeight="1">
      <c r="B917" s="1"/>
    </row>
    <row r="918" spans="2:2" ht="15.75" customHeight="1">
      <c r="B918" s="1"/>
    </row>
    <row r="919" spans="2:2" ht="15.75" customHeight="1">
      <c r="B919" s="1"/>
    </row>
    <row r="920" spans="2:2" ht="15.75" customHeight="1">
      <c r="B920" s="1"/>
    </row>
    <row r="921" spans="2:2" ht="15.75" customHeight="1">
      <c r="B921" s="1"/>
    </row>
    <row r="922" spans="2:2" ht="15.75" customHeight="1">
      <c r="B922" s="1"/>
    </row>
    <row r="923" spans="2:2" ht="15.75" customHeight="1">
      <c r="B923" s="1"/>
    </row>
    <row r="924" spans="2:2" ht="15.75" customHeight="1">
      <c r="B924" s="1"/>
    </row>
    <row r="925" spans="2:2" ht="15.75" customHeight="1">
      <c r="B925" s="1"/>
    </row>
    <row r="926" spans="2:2" ht="15.75" customHeight="1">
      <c r="B926" s="1"/>
    </row>
    <row r="927" spans="2:2" ht="15.75" customHeight="1">
      <c r="B927" s="1"/>
    </row>
    <row r="928" spans="2:2" ht="15.75" customHeight="1">
      <c r="B928" s="1"/>
    </row>
    <row r="929" spans="2:2" ht="15.75" customHeight="1">
      <c r="B929" s="1"/>
    </row>
    <row r="930" spans="2:2" ht="15.75" customHeight="1">
      <c r="B930" s="1"/>
    </row>
    <row r="931" spans="2:2" ht="15.75" customHeight="1">
      <c r="B931" s="1"/>
    </row>
    <row r="932" spans="2:2" ht="15.75" customHeight="1">
      <c r="B932" s="1"/>
    </row>
    <row r="933" spans="2:2" ht="15.75" customHeight="1">
      <c r="B933" s="1"/>
    </row>
    <row r="934" spans="2:2" ht="15.75" customHeight="1">
      <c r="B934" s="1"/>
    </row>
    <row r="935" spans="2:2" ht="15.75" customHeight="1">
      <c r="B935" s="1"/>
    </row>
    <row r="936" spans="2:2" ht="15.75" customHeight="1">
      <c r="B936" s="1"/>
    </row>
    <row r="937" spans="2:2" ht="15.75" customHeight="1">
      <c r="B937" s="1"/>
    </row>
    <row r="938" spans="2:2" ht="15.75" customHeight="1">
      <c r="B938" s="1"/>
    </row>
    <row r="939" spans="2:2" ht="15.75" customHeight="1">
      <c r="B939" s="1"/>
    </row>
    <row r="940" spans="2:2" ht="15.75" customHeight="1">
      <c r="B940" s="1"/>
    </row>
    <row r="941" spans="2:2" ht="15.75" customHeight="1">
      <c r="B941" s="1"/>
    </row>
    <row r="942" spans="2:2" ht="15.75" customHeight="1">
      <c r="B942" s="1"/>
    </row>
    <row r="943" spans="2:2" ht="15.75" customHeight="1">
      <c r="B943" s="1"/>
    </row>
    <row r="944" spans="2:2" ht="15.75" customHeight="1">
      <c r="B944" s="1"/>
    </row>
    <row r="945" spans="2:2" ht="15.75" customHeight="1">
      <c r="B945" s="1"/>
    </row>
    <row r="946" spans="2:2" ht="15.75" customHeight="1">
      <c r="B946" s="1"/>
    </row>
    <row r="947" spans="2:2" ht="15.75" customHeight="1">
      <c r="B947" s="1"/>
    </row>
    <row r="948" spans="2:2" ht="15.75" customHeight="1">
      <c r="B948" s="1"/>
    </row>
    <row r="949" spans="2:2" ht="15.75" customHeight="1">
      <c r="B949" s="1"/>
    </row>
    <row r="950" spans="2:2" ht="15.75" customHeight="1">
      <c r="B950" s="1"/>
    </row>
    <row r="951" spans="2:2" ht="15.75" customHeight="1">
      <c r="B951" s="1"/>
    </row>
    <row r="952" spans="2:2" ht="15.75" customHeight="1">
      <c r="B952" s="1"/>
    </row>
    <row r="953" spans="2:2" ht="15.75" customHeight="1">
      <c r="B953" s="1"/>
    </row>
    <row r="954" spans="2:2" ht="15.75" customHeight="1">
      <c r="B954" s="1"/>
    </row>
    <row r="955" spans="2:2" ht="15.75" customHeight="1">
      <c r="B955" s="1"/>
    </row>
    <row r="956" spans="2:2" ht="15.75" customHeight="1">
      <c r="B956" s="1"/>
    </row>
    <row r="957" spans="2:2" ht="15.75" customHeight="1">
      <c r="B957" s="1"/>
    </row>
    <row r="958" spans="2:2" ht="15.75" customHeight="1">
      <c r="B958" s="1"/>
    </row>
    <row r="959" spans="2:2" ht="15.75" customHeight="1">
      <c r="B959" s="1"/>
    </row>
    <row r="960" spans="2:2" ht="15.75" customHeight="1">
      <c r="B960" s="1"/>
    </row>
    <row r="961" spans="2:2" ht="15.75" customHeight="1">
      <c r="B961" s="1"/>
    </row>
    <row r="962" spans="2:2" ht="15.75" customHeight="1">
      <c r="B962" s="1"/>
    </row>
    <row r="963" spans="2:2" ht="15.75" customHeight="1">
      <c r="B963" s="1"/>
    </row>
    <row r="964" spans="2:2" ht="15.75" customHeight="1">
      <c r="B964" s="1"/>
    </row>
    <row r="965" spans="2:2" ht="15.75" customHeight="1">
      <c r="B965" s="1"/>
    </row>
    <row r="966" spans="2:2" ht="15.75" customHeight="1">
      <c r="B966" s="1"/>
    </row>
    <row r="967" spans="2:2" ht="15.75" customHeight="1">
      <c r="B967" s="1"/>
    </row>
    <row r="968" spans="2:2" ht="15.75" customHeight="1">
      <c r="B968" s="1"/>
    </row>
    <row r="969" spans="2:2" ht="15.75" customHeight="1">
      <c r="B969" s="1"/>
    </row>
    <row r="970" spans="2:2" ht="15.75" customHeight="1">
      <c r="B970" s="1"/>
    </row>
    <row r="971" spans="2:2" ht="15.75" customHeight="1">
      <c r="B971" s="1"/>
    </row>
    <row r="972" spans="2:2" ht="15.75" customHeight="1">
      <c r="B972" s="1"/>
    </row>
    <row r="973" spans="2:2" ht="15.75" customHeight="1">
      <c r="B973" s="1"/>
    </row>
    <row r="974" spans="2:2" ht="15.75" customHeight="1">
      <c r="B974" s="1"/>
    </row>
    <row r="975" spans="2:2" ht="15.75" customHeight="1">
      <c r="B975" s="1"/>
    </row>
    <row r="976" spans="2:2" ht="15.75" customHeight="1">
      <c r="B976" s="1"/>
    </row>
    <row r="977" spans="2:2" ht="15.75" customHeight="1">
      <c r="B977" s="1"/>
    </row>
    <row r="978" spans="2:2" ht="15.75" customHeight="1">
      <c r="B978" s="1"/>
    </row>
    <row r="979" spans="2:2" ht="15.75" customHeight="1">
      <c r="B979" s="1"/>
    </row>
    <row r="980" spans="2:2" ht="15.75" customHeight="1">
      <c r="B980" s="1"/>
    </row>
    <row r="981" spans="2:2" ht="15.75" customHeight="1">
      <c r="B981" s="1"/>
    </row>
    <row r="982" spans="2:2" ht="15.75" customHeight="1">
      <c r="B982" s="1"/>
    </row>
    <row r="983" spans="2:2" ht="15.75" customHeight="1">
      <c r="B983" s="1"/>
    </row>
    <row r="984" spans="2:2" ht="15.75" customHeight="1">
      <c r="B984" s="1"/>
    </row>
    <row r="985" spans="2:2" ht="15.75" customHeight="1">
      <c r="B985" s="1"/>
    </row>
    <row r="986" spans="2:2" ht="15.75" customHeight="1">
      <c r="B986" s="1"/>
    </row>
    <row r="987" spans="2:2" ht="15.75" customHeight="1">
      <c r="B987" s="1"/>
    </row>
    <row r="988" spans="2:2" ht="15.75" customHeight="1">
      <c r="B988" s="1"/>
    </row>
    <row r="989" spans="2:2" ht="15.75" customHeight="1">
      <c r="B989" s="1"/>
    </row>
    <row r="990" spans="2:2" ht="15.75" customHeight="1">
      <c r="B990" s="1"/>
    </row>
    <row r="991" spans="2:2" ht="15.75" customHeight="1">
      <c r="B991" s="1"/>
    </row>
    <row r="992" spans="2:2" ht="15.75" customHeight="1">
      <c r="B992" s="1"/>
    </row>
    <row r="993" spans="2:2" ht="15.75" customHeight="1">
      <c r="B993" s="1"/>
    </row>
    <row r="994" spans="2:2" ht="15.75" customHeight="1">
      <c r="B994" s="1"/>
    </row>
    <row r="995" spans="2:2" ht="15.75" customHeight="1">
      <c r="B995" s="1"/>
    </row>
    <row r="996" spans="2:2" ht="15.75" customHeight="1">
      <c r="B996" s="1"/>
    </row>
    <row r="997" spans="2:2" ht="15.75" customHeight="1">
      <c r="B997" s="1"/>
    </row>
    <row r="998" spans="2:2" ht="15.75" customHeight="1">
      <c r="B998" s="1"/>
    </row>
    <row r="999" spans="2:2" ht="15.75" customHeight="1">
      <c r="B999" s="1"/>
    </row>
    <row r="1000" spans="2:2" ht="15.75" customHeight="1">
      <c r="B1000" s="1"/>
    </row>
    <row r="1001" spans="2:2" ht="15.75" customHeight="1">
      <c r="B1001" s="1"/>
    </row>
    <row r="1002" spans="2:2" ht="15.75" customHeight="1">
      <c r="B1002" s="1"/>
    </row>
    <row r="1003" spans="2:2" ht="15.75" customHeight="1">
      <c r="B1003" s="1"/>
    </row>
    <row r="1004" spans="2:2" ht="15.75" customHeight="1">
      <c r="B1004" s="1"/>
    </row>
    <row r="1005" spans="2:2" ht="15.75" customHeight="1">
      <c r="B1005" s="1"/>
    </row>
    <row r="1006" spans="2:2" ht="15.75" customHeight="1">
      <c r="B1006" s="1"/>
    </row>
  </sheetData>
  <mergeCells count="6">
    <mergeCell ref="A45:F45"/>
    <mergeCell ref="A5:F5"/>
    <mergeCell ref="A41:F41"/>
    <mergeCell ref="A42:F42"/>
    <mergeCell ref="A43:F43"/>
    <mergeCell ref="A44:F44"/>
  </mergeCells>
  <printOptions horizontalCentered="1"/>
  <pageMargins left="0.31496062992125984" right="0.31496062992125984" top="0.74803149606299213" bottom="0.55118110236220474"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4:I983"/>
  <sheetViews>
    <sheetView workbookViewId="0"/>
  </sheetViews>
  <sheetFormatPr baseColWidth="10" defaultColWidth="12.625" defaultRowHeight="15" customHeight="1"/>
  <cols>
    <col min="1" max="1" width="27.375" style="123" customWidth="1"/>
    <col min="2" max="4" width="15.5" style="123" customWidth="1"/>
    <col min="5" max="5" width="16.625" style="123" customWidth="1"/>
    <col min="6" max="6" width="15.5" style="123" customWidth="1"/>
    <col min="7" max="7" width="15.125" style="123" customWidth="1"/>
    <col min="8" max="8" width="16.625" style="123" customWidth="1"/>
    <col min="9" max="9" width="14.5" style="123" customWidth="1"/>
    <col min="10" max="26" width="9.375" style="123" customWidth="1"/>
    <col min="27" max="16384" width="12.625" style="123"/>
  </cols>
  <sheetData>
    <row r="4" spans="1:9" ht="25.5" customHeight="1"/>
    <row r="5" spans="1:9" ht="29.25" customHeight="1">
      <c r="A5" s="279" t="s">
        <v>42</v>
      </c>
      <c r="B5" s="280"/>
      <c r="C5" s="280"/>
      <c r="D5" s="280"/>
      <c r="E5" s="280"/>
      <c r="F5" s="280"/>
      <c r="G5" s="280"/>
      <c r="H5" s="280"/>
      <c r="I5" s="280"/>
    </row>
    <row r="6" spans="1:9" ht="15.75" customHeight="1">
      <c r="A6" s="275" t="s">
        <v>43</v>
      </c>
      <c r="B6" s="275" t="s">
        <v>44</v>
      </c>
      <c r="C6" s="275" t="s">
        <v>45</v>
      </c>
      <c r="D6" s="275" t="s">
        <v>46</v>
      </c>
      <c r="E6" s="275" t="s">
        <v>47</v>
      </c>
      <c r="F6" s="275" t="s">
        <v>48</v>
      </c>
      <c r="G6" s="275" t="s">
        <v>49</v>
      </c>
      <c r="H6" s="4" t="s">
        <v>50</v>
      </c>
      <c r="I6" s="4" t="s">
        <v>51</v>
      </c>
    </row>
    <row r="7" spans="1:9" ht="11.25" customHeight="1">
      <c r="A7" s="276"/>
      <c r="B7" s="276"/>
      <c r="C7" s="276"/>
      <c r="D7" s="276"/>
      <c r="E7" s="276"/>
      <c r="F7" s="276"/>
      <c r="G7" s="276"/>
      <c r="H7" s="5" t="s">
        <v>52</v>
      </c>
      <c r="I7" s="5" t="s">
        <v>53</v>
      </c>
    </row>
    <row r="8" spans="1:9" ht="15.75" customHeight="1">
      <c r="A8" s="276"/>
      <c r="B8" s="276"/>
      <c r="C8" s="276"/>
      <c r="D8" s="276"/>
      <c r="E8" s="276"/>
      <c r="F8" s="276"/>
      <c r="G8" s="276"/>
      <c r="H8" s="5" t="s">
        <v>54</v>
      </c>
      <c r="I8" s="5" t="s">
        <v>55</v>
      </c>
    </row>
    <row r="9" spans="1:9" ht="14.25">
      <c r="A9" s="276"/>
      <c r="B9" s="276"/>
      <c r="C9" s="276"/>
      <c r="D9" s="276"/>
      <c r="E9" s="276"/>
      <c r="F9" s="276"/>
      <c r="G9" s="276"/>
      <c r="H9" s="5" t="s">
        <v>56</v>
      </c>
      <c r="I9" s="5" t="s">
        <v>57</v>
      </c>
    </row>
    <row r="10" spans="1:9" ht="16.5" customHeight="1">
      <c r="A10" s="276"/>
      <c r="B10" s="276"/>
      <c r="C10" s="276"/>
      <c r="D10" s="276"/>
      <c r="E10" s="276"/>
      <c r="F10" s="276"/>
      <c r="G10" s="276"/>
      <c r="H10" s="5" t="s">
        <v>58</v>
      </c>
      <c r="I10" s="5" t="s">
        <v>59</v>
      </c>
    </row>
    <row r="11" spans="1:9" ht="18" customHeight="1">
      <c r="A11" s="276"/>
      <c r="B11" s="276"/>
      <c r="C11" s="276"/>
      <c r="D11" s="276"/>
      <c r="E11" s="276"/>
      <c r="F11" s="276"/>
      <c r="G11" s="276"/>
      <c r="H11" s="5" t="s">
        <v>60</v>
      </c>
      <c r="I11" s="5" t="s">
        <v>61</v>
      </c>
    </row>
    <row r="12" spans="1:9" ht="16.5" customHeight="1">
      <c r="A12" s="276"/>
      <c r="B12" s="276"/>
      <c r="C12" s="276"/>
      <c r="D12" s="276"/>
      <c r="E12" s="276"/>
      <c r="F12" s="276"/>
      <c r="G12" s="276"/>
      <c r="H12" s="5" t="s">
        <v>62</v>
      </c>
      <c r="I12" s="5" t="s">
        <v>63</v>
      </c>
    </row>
    <row r="13" spans="1:9" ht="18">
      <c r="A13" s="276"/>
      <c r="B13" s="276"/>
      <c r="C13" s="276"/>
      <c r="D13" s="276"/>
      <c r="E13" s="276"/>
      <c r="F13" s="276"/>
      <c r="G13" s="276"/>
      <c r="H13" s="5" t="s">
        <v>64</v>
      </c>
      <c r="I13" s="53"/>
    </row>
    <row r="14" spans="1:9" ht="12" customHeight="1">
      <c r="A14" s="277"/>
      <c r="B14" s="277"/>
      <c r="C14" s="277"/>
      <c r="D14" s="277"/>
      <c r="E14" s="277"/>
      <c r="F14" s="277"/>
      <c r="G14" s="277"/>
      <c r="H14" s="5" t="s">
        <v>65</v>
      </c>
      <c r="I14" s="53"/>
    </row>
    <row r="15" spans="1:9" ht="15" customHeight="1">
      <c r="A15" s="54" t="s">
        <v>66</v>
      </c>
      <c r="B15" s="55">
        <v>72710209.080000013</v>
      </c>
      <c r="C15" s="55">
        <v>72710196.790000007</v>
      </c>
      <c r="D15" s="55">
        <v>72710196.790000007</v>
      </c>
      <c r="E15" s="55">
        <v>72710196.790000007</v>
      </c>
      <c r="F15" s="55">
        <v>72710196.790000007</v>
      </c>
      <c r="G15" s="55">
        <v>12.290000006556511</v>
      </c>
      <c r="H15" s="55" t="s">
        <v>67</v>
      </c>
      <c r="I15" s="55" t="s">
        <v>68</v>
      </c>
    </row>
    <row r="16" spans="1:9" ht="15" customHeight="1">
      <c r="A16" s="56" t="s">
        <v>69</v>
      </c>
      <c r="B16" s="57">
        <v>297266477.26999998</v>
      </c>
      <c r="C16" s="57">
        <v>297266477.26999998</v>
      </c>
      <c r="D16" s="57">
        <v>127099355.99000001</v>
      </c>
      <c r="E16" s="57">
        <v>127099355.99000001</v>
      </c>
      <c r="F16" s="57">
        <v>127099355.99000001</v>
      </c>
      <c r="G16" s="57">
        <v>170167121.27999997</v>
      </c>
      <c r="H16" s="57" t="s">
        <v>70</v>
      </c>
      <c r="I16" s="57" t="s">
        <v>68</v>
      </c>
    </row>
    <row r="17" spans="1:9" ht="15" customHeight="1">
      <c r="A17" s="56" t="s">
        <v>71</v>
      </c>
      <c r="B17" s="57">
        <v>64651610.630000003</v>
      </c>
      <c r="C17" s="57">
        <v>64651610.630000003</v>
      </c>
      <c r="D17" s="57">
        <v>29566118.220000003</v>
      </c>
      <c r="E17" s="57">
        <v>29566118.220000003</v>
      </c>
      <c r="F17" s="57">
        <v>29566118.220000003</v>
      </c>
      <c r="G17" s="57">
        <v>35085492.409999996</v>
      </c>
      <c r="H17" s="57" t="s">
        <v>70</v>
      </c>
      <c r="I17" s="57" t="s">
        <v>68</v>
      </c>
    </row>
    <row r="18" spans="1:9" ht="15" customHeight="1">
      <c r="A18" s="56" t="s">
        <v>72</v>
      </c>
      <c r="B18" s="57">
        <v>31403552.580000002</v>
      </c>
      <c r="C18" s="57">
        <v>31403552.580000002</v>
      </c>
      <c r="D18" s="57">
        <v>27602366.329999998</v>
      </c>
      <c r="E18" s="57">
        <v>27602366.329999998</v>
      </c>
      <c r="F18" s="57">
        <v>27602366.329999998</v>
      </c>
      <c r="G18" s="57">
        <v>3801186.2500000037</v>
      </c>
      <c r="H18" s="57" t="s">
        <v>70</v>
      </c>
      <c r="I18" s="57" t="s">
        <v>68</v>
      </c>
    </row>
    <row r="19" spans="1:9" ht="15" customHeight="1">
      <c r="A19" s="56" t="s">
        <v>73</v>
      </c>
      <c r="B19" s="57">
        <v>9655686.2599999998</v>
      </c>
      <c r="C19" s="57">
        <v>9655686.2599999998</v>
      </c>
      <c r="D19" s="57">
        <v>9361467.1099999994</v>
      </c>
      <c r="E19" s="57">
        <v>9361467.1099999994</v>
      </c>
      <c r="F19" s="57">
        <v>9361467.1099999994</v>
      </c>
      <c r="G19" s="57">
        <v>294219.15000000037</v>
      </c>
      <c r="H19" s="57" t="s">
        <v>70</v>
      </c>
      <c r="I19" s="57" t="s">
        <v>68</v>
      </c>
    </row>
    <row r="20" spans="1:9" ht="15" customHeight="1">
      <c r="A20" s="56" t="s">
        <v>74</v>
      </c>
      <c r="B20" s="57">
        <v>19109350.109999999</v>
      </c>
      <c r="C20" s="57">
        <v>19109350.109999999</v>
      </c>
      <c r="D20" s="57">
        <v>0</v>
      </c>
      <c r="E20" s="57">
        <v>0</v>
      </c>
      <c r="F20" s="57">
        <v>0</v>
      </c>
      <c r="G20" s="57">
        <v>19109350.109999999</v>
      </c>
      <c r="H20" s="57" t="s">
        <v>70</v>
      </c>
      <c r="I20" s="57" t="s">
        <v>75</v>
      </c>
    </row>
    <row r="21" spans="1:9" ht="15" customHeight="1">
      <c r="A21" s="56" t="s">
        <v>76</v>
      </c>
      <c r="B21" s="57">
        <v>11022104.269999998</v>
      </c>
      <c r="C21" s="57">
        <v>11022088.279999999</v>
      </c>
      <c r="D21" s="57">
        <v>1490565.3299999998</v>
      </c>
      <c r="E21" s="57">
        <v>1490565.3299999998</v>
      </c>
      <c r="F21" s="57">
        <v>1490565.3299999998</v>
      </c>
      <c r="G21" s="57">
        <v>9531538.9399999976</v>
      </c>
      <c r="H21" s="57" t="s">
        <v>77</v>
      </c>
      <c r="I21" s="57" t="s">
        <v>78</v>
      </c>
    </row>
    <row r="22" spans="1:9" ht="24" customHeight="1">
      <c r="A22" s="6" t="s">
        <v>79</v>
      </c>
      <c r="B22" s="58">
        <f>SUM(B15:B21)</f>
        <v>505818990.19999999</v>
      </c>
      <c r="C22" s="58">
        <f>SUM(C15:C21)</f>
        <v>505818961.91999996</v>
      </c>
      <c r="D22" s="58">
        <f>SUM(D15:D21)</f>
        <v>267830069.77000007</v>
      </c>
      <c r="E22" s="58">
        <f>SUM(E15:E21)</f>
        <v>267830069.77000007</v>
      </c>
      <c r="F22" s="58">
        <f>SUM(F15:F21)</f>
        <v>267830069.77000007</v>
      </c>
      <c r="G22" s="59"/>
      <c r="H22" s="59"/>
      <c r="I22" s="59"/>
    </row>
    <row r="23" spans="1:9" ht="15.75" customHeight="1"/>
    <row r="24" spans="1:9" ht="15.75" customHeight="1">
      <c r="A24" s="278" t="s">
        <v>80</v>
      </c>
      <c r="B24" s="263"/>
      <c r="C24" s="263"/>
      <c r="D24" s="263"/>
      <c r="E24" s="263"/>
      <c r="F24" s="263"/>
      <c r="G24" s="263"/>
      <c r="H24" s="263"/>
      <c r="I24" s="264"/>
    </row>
    <row r="25" spans="1:9" ht="15.75" customHeight="1"/>
    <row r="26" spans="1:9" ht="15.75" customHeight="1">
      <c r="A26" s="138" t="s">
        <v>81</v>
      </c>
    </row>
    <row r="27" spans="1:9" ht="15.75" customHeight="1">
      <c r="A27" s="137" t="s">
        <v>82</v>
      </c>
    </row>
    <row r="28" spans="1:9" ht="15.75" customHeight="1">
      <c r="A28" s="137" t="s">
        <v>83</v>
      </c>
    </row>
    <row r="29" spans="1:9" ht="15.75" customHeight="1"/>
    <row r="30" spans="1:9" ht="15.75" customHeight="1"/>
    <row r="31" spans="1:9" ht="15.75" customHeight="1"/>
    <row r="32" spans="1: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9">
    <mergeCell ref="G6:G14"/>
    <mergeCell ref="A24:I24"/>
    <mergeCell ref="A5:I5"/>
    <mergeCell ref="A6:A14"/>
    <mergeCell ref="B6:B14"/>
    <mergeCell ref="C6:C14"/>
    <mergeCell ref="D6:D14"/>
    <mergeCell ref="E6:E14"/>
    <mergeCell ref="F6:F14"/>
  </mergeCells>
  <pageMargins left="0.7" right="0.7" top="0.75" bottom="0.75" header="0" footer="0"/>
  <pageSetup orientation="portrait" r:id="rId1"/>
  <colBreaks count="1" manualBreakCount="1">
    <brk id="6"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506"/>
  <sheetViews>
    <sheetView zoomScaleNormal="100" workbookViewId="0"/>
  </sheetViews>
  <sheetFormatPr baseColWidth="10" defaultColWidth="12.625" defaultRowHeight="15" customHeight="1"/>
  <cols>
    <col min="1" max="1" width="36.5" style="123" customWidth="1"/>
    <col min="2" max="4" width="18.875" style="123" customWidth="1"/>
    <col min="5" max="7" width="9.375" style="123" customWidth="1"/>
    <col min="8" max="8" width="12.625" style="123" customWidth="1"/>
    <col min="9" max="9" width="9.375" style="123" customWidth="1"/>
    <col min="10" max="10" width="13.375" style="123" customWidth="1"/>
    <col min="11" max="11" width="9.375" style="123" customWidth="1"/>
    <col min="12" max="12" width="9.375" style="216" customWidth="1"/>
    <col min="13" max="27" width="9.375" style="123" customWidth="1"/>
    <col min="28" max="16384" width="12.625" style="123"/>
  </cols>
  <sheetData>
    <row r="1" spans="1:14">
      <c r="I1" s="165"/>
    </row>
    <row r="2" spans="1:14">
      <c r="I2" s="165"/>
    </row>
    <row r="3" spans="1:14">
      <c r="I3" s="165"/>
    </row>
    <row r="4" spans="1:14">
      <c r="I4" s="165"/>
    </row>
    <row r="5" spans="1:14" ht="22.5" customHeight="1">
      <c r="I5" s="165"/>
    </row>
    <row r="6" spans="1:14" ht="39.75" customHeight="1">
      <c r="A6" s="272" t="s">
        <v>84</v>
      </c>
      <c r="B6" s="268"/>
      <c r="C6" s="268"/>
      <c r="D6" s="268"/>
      <c r="E6" s="268"/>
      <c r="F6" s="268"/>
      <c r="G6" s="268"/>
      <c r="H6" s="268"/>
      <c r="I6" s="268"/>
      <c r="J6" s="268"/>
    </row>
    <row r="7" spans="1:14" ht="9.75" customHeight="1">
      <c r="A7" s="134"/>
      <c r="I7" s="165"/>
    </row>
    <row r="8" spans="1:14" ht="15.75" customHeight="1">
      <c r="A8" s="286" t="s">
        <v>43</v>
      </c>
      <c r="B8" s="286" t="s">
        <v>85</v>
      </c>
      <c r="C8" s="288" t="s">
        <v>86</v>
      </c>
      <c r="D8" s="289"/>
      <c r="E8" s="286" t="s">
        <v>87</v>
      </c>
      <c r="F8" s="286" t="s">
        <v>88</v>
      </c>
      <c r="G8" s="286" t="s">
        <v>89</v>
      </c>
      <c r="H8" s="282" t="s">
        <v>90</v>
      </c>
      <c r="I8" s="283"/>
      <c r="J8" s="286" t="s">
        <v>91</v>
      </c>
    </row>
    <row r="9" spans="1:14" ht="14.25">
      <c r="A9" s="287"/>
      <c r="B9" s="287"/>
      <c r="C9" s="8" t="s">
        <v>92</v>
      </c>
      <c r="D9" s="8" t="s">
        <v>93</v>
      </c>
      <c r="E9" s="287"/>
      <c r="F9" s="287"/>
      <c r="G9" s="287"/>
      <c r="H9" s="284"/>
      <c r="I9" s="285"/>
      <c r="J9" s="287"/>
    </row>
    <row r="10" spans="1:14" s="216" customFormat="1" ht="14.25">
      <c r="A10" s="228" t="s">
        <v>2841</v>
      </c>
      <c r="B10" s="228" t="s">
        <v>2842</v>
      </c>
      <c r="C10" s="228" t="s">
        <v>2843</v>
      </c>
      <c r="D10" s="228" t="s">
        <v>2844</v>
      </c>
      <c r="E10" s="228" t="s">
        <v>2845</v>
      </c>
      <c r="F10" s="228" t="s">
        <v>2846</v>
      </c>
      <c r="G10" s="228" t="s">
        <v>2847</v>
      </c>
      <c r="H10" s="228" t="s">
        <v>2848</v>
      </c>
      <c r="I10" s="228" t="s">
        <v>2849</v>
      </c>
      <c r="J10" s="228" t="s">
        <v>2850</v>
      </c>
      <c r="K10" s="228" t="s">
        <v>2851</v>
      </c>
      <c r="L10" s="228"/>
    </row>
    <row r="11" spans="1:14" ht="32.25">
      <c r="A11" s="60" t="s">
        <v>94</v>
      </c>
      <c r="B11" s="166">
        <v>97690</v>
      </c>
      <c r="C11" s="61" t="s">
        <v>95</v>
      </c>
      <c r="D11" s="62" t="s">
        <v>96</v>
      </c>
      <c r="E11" s="62" t="s">
        <v>97</v>
      </c>
      <c r="F11" s="166" t="s">
        <v>98</v>
      </c>
      <c r="G11" s="166"/>
      <c r="H11" s="167">
        <v>924936.92</v>
      </c>
      <c r="I11" s="233">
        <f>(H11/$H$1498)</f>
        <v>1.8285928160622028E-3</v>
      </c>
      <c r="J11" s="63">
        <v>40</v>
      </c>
      <c r="K11" s="216" t="s">
        <v>2853</v>
      </c>
      <c r="N11" s="60"/>
    </row>
    <row r="12" spans="1:14" ht="32.25">
      <c r="A12" s="60" t="s">
        <v>99</v>
      </c>
      <c r="B12" s="166">
        <v>97746</v>
      </c>
      <c r="C12" s="61" t="s">
        <v>95</v>
      </c>
      <c r="D12" s="62" t="s">
        <v>100</v>
      </c>
      <c r="E12" s="62" t="s">
        <v>97</v>
      </c>
      <c r="F12" s="166" t="s">
        <v>98</v>
      </c>
      <c r="G12" s="166"/>
      <c r="H12" s="167">
        <v>672681.38</v>
      </c>
      <c r="I12" s="233">
        <f t="shared" ref="I12:I75" si="0">(H12/$H$1498)</f>
        <v>1.3298856520580979E-3</v>
      </c>
      <c r="J12" s="63">
        <v>29</v>
      </c>
      <c r="K12" s="216" t="s">
        <v>2853</v>
      </c>
      <c r="M12" s="216"/>
      <c r="N12" s="60"/>
    </row>
    <row r="13" spans="1:14" ht="32.25">
      <c r="A13" s="60" t="s">
        <v>101</v>
      </c>
      <c r="B13" s="166">
        <v>98031</v>
      </c>
      <c r="C13" s="62" t="s">
        <v>102</v>
      </c>
      <c r="D13" s="62" t="s">
        <v>103</v>
      </c>
      <c r="E13" s="62" t="s">
        <v>104</v>
      </c>
      <c r="F13" s="166" t="s">
        <v>105</v>
      </c>
      <c r="G13" s="166"/>
      <c r="H13" s="167">
        <v>53242.99</v>
      </c>
      <c r="I13" s="233">
        <f t="shared" si="0"/>
        <v>1.0526096095252819E-4</v>
      </c>
      <c r="J13" s="63">
        <v>4</v>
      </c>
      <c r="K13" s="216" t="s">
        <v>2854</v>
      </c>
      <c r="M13" s="216"/>
      <c r="N13" s="60"/>
    </row>
    <row r="14" spans="1:14" ht="32.25">
      <c r="A14" s="60" t="s">
        <v>101</v>
      </c>
      <c r="B14" s="166">
        <v>99160</v>
      </c>
      <c r="C14" s="62" t="s">
        <v>102</v>
      </c>
      <c r="D14" s="62" t="s">
        <v>103</v>
      </c>
      <c r="E14" s="62" t="s">
        <v>104</v>
      </c>
      <c r="F14" s="166" t="s">
        <v>105</v>
      </c>
      <c r="G14" s="166"/>
      <c r="H14" s="167">
        <v>1224588.75</v>
      </c>
      <c r="I14" s="233">
        <f t="shared" si="0"/>
        <v>2.42100206236831E-3</v>
      </c>
      <c r="J14" s="63">
        <v>71</v>
      </c>
      <c r="K14" s="216" t="s">
        <v>2854</v>
      </c>
      <c r="M14" s="216"/>
      <c r="N14" s="60"/>
    </row>
    <row r="15" spans="1:14" ht="32.25">
      <c r="A15" s="60" t="s">
        <v>106</v>
      </c>
      <c r="B15" s="166">
        <v>99162</v>
      </c>
      <c r="C15" s="62" t="s">
        <v>95</v>
      </c>
      <c r="D15" s="62" t="s">
        <v>107</v>
      </c>
      <c r="E15" s="62" t="s">
        <v>104</v>
      </c>
      <c r="F15" s="166" t="s">
        <v>98</v>
      </c>
      <c r="G15" s="166"/>
      <c r="H15" s="167">
        <v>84085.17</v>
      </c>
      <c r="I15" s="233">
        <f t="shared" si="0"/>
        <v>1.6623570156478243E-4</v>
      </c>
      <c r="J15" s="63">
        <v>4</v>
      </c>
      <c r="K15" s="216" t="s">
        <v>2853</v>
      </c>
      <c r="M15" s="216"/>
      <c r="N15" s="60"/>
    </row>
    <row r="16" spans="1:14" ht="32.25">
      <c r="A16" s="60" t="s">
        <v>108</v>
      </c>
      <c r="B16" s="166">
        <v>99387</v>
      </c>
      <c r="C16" s="62" t="s">
        <v>109</v>
      </c>
      <c r="D16" s="62" t="s">
        <v>110</v>
      </c>
      <c r="E16" s="62" t="s">
        <v>97</v>
      </c>
      <c r="F16" s="166" t="s">
        <v>111</v>
      </c>
      <c r="G16" s="166"/>
      <c r="H16" s="167">
        <v>425943.92</v>
      </c>
      <c r="I16" s="233">
        <f t="shared" si="0"/>
        <v>8.4208768762022556E-4</v>
      </c>
      <c r="J16" s="63">
        <v>25</v>
      </c>
      <c r="K16" s="216" t="s">
        <v>2854</v>
      </c>
      <c r="M16" s="216"/>
      <c r="N16" s="60"/>
    </row>
    <row r="17" spans="1:14" ht="32.25">
      <c r="A17" s="60" t="s">
        <v>112</v>
      </c>
      <c r="B17" s="166">
        <v>99411</v>
      </c>
      <c r="C17" s="62" t="s">
        <v>109</v>
      </c>
      <c r="D17" s="62" t="s">
        <v>113</v>
      </c>
      <c r="E17" s="62" t="s">
        <v>104</v>
      </c>
      <c r="F17" s="166" t="s">
        <v>111</v>
      </c>
      <c r="G17" s="166"/>
      <c r="H17" s="167">
        <v>425943.92</v>
      </c>
      <c r="I17" s="233">
        <f t="shared" si="0"/>
        <v>8.4208768762022556E-4</v>
      </c>
      <c r="J17" s="63">
        <v>25</v>
      </c>
      <c r="K17" s="216" t="s">
        <v>2854</v>
      </c>
      <c r="M17" s="216"/>
      <c r="N17" s="60"/>
    </row>
    <row r="18" spans="1:14" ht="32.25">
      <c r="A18" s="60" t="s">
        <v>114</v>
      </c>
      <c r="B18" s="166">
        <v>99628</v>
      </c>
      <c r="C18" s="62" t="s">
        <v>109</v>
      </c>
      <c r="D18" s="62" t="s">
        <v>115</v>
      </c>
      <c r="E18" s="62" t="s">
        <v>97</v>
      </c>
      <c r="F18" s="166" t="s">
        <v>111</v>
      </c>
      <c r="G18" s="166"/>
      <c r="H18" s="167">
        <v>479186.92</v>
      </c>
      <c r="I18" s="233">
        <f t="shared" si="0"/>
        <v>9.4734866834267296E-4</v>
      </c>
      <c r="J18" s="63">
        <v>27</v>
      </c>
      <c r="K18" s="216" t="s">
        <v>2854</v>
      </c>
      <c r="M18" s="216"/>
      <c r="N18" s="60"/>
    </row>
    <row r="19" spans="1:14" ht="32.25">
      <c r="A19" s="60" t="s">
        <v>116</v>
      </c>
      <c r="B19" s="166">
        <v>99988</v>
      </c>
      <c r="C19" s="62" t="s">
        <v>109</v>
      </c>
      <c r="D19" s="62" t="s">
        <v>117</v>
      </c>
      <c r="E19" s="62" t="s">
        <v>97</v>
      </c>
      <c r="F19" s="166" t="s">
        <v>111</v>
      </c>
      <c r="G19" s="166"/>
      <c r="H19" s="167">
        <v>425943.92</v>
      </c>
      <c r="I19" s="233">
        <f t="shared" si="0"/>
        <v>8.4208768762022556E-4</v>
      </c>
      <c r="J19" s="63">
        <v>25</v>
      </c>
      <c r="K19" s="216" t="s">
        <v>2854</v>
      </c>
      <c r="M19" s="216"/>
      <c r="N19" s="60"/>
    </row>
    <row r="20" spans="1:14" ht="32.25">
      <c r="A20" s="60" t="s">
        <v>118</v>
      </c>
      <c r="B20" s="166">
        <v>100130</v>
      </c>
      <c r="C20" s="62" t="s">
        <v>119</v>
      </c>
      <c r="D20" s="62" t="s">
        <v>120</v>
      </c>
      <c r="E20" s="62" t="s">
        <v>97</v>
      </c>
      <c r="F20" s="166" t="s">
        <v>111</v>
      </c>
      <c r="G20" s="166"/>
      <c r="H20" s="167">
        <v>97555.83</v>
      </c>
      <c r="I20" s="233">
        <f t="shared" si="0"/>
        <v>1.928670875230989E-4</v>
      </c>
      <c r="J20" s="63">
        <v>6</v>
      </c>
      <c r="K20" s="216" t="s">
        <v>2855</v>
      </c>
      <c r="M20" s="216"/>
      <c r="N20" s="60"/>
    </row>
    <row r="21" spans="1:14" ht="32.25">
      <c r="A21" s="60" t="s">
        <v>121</v>
      </c>
      <c r="B21" s="166">
        <v>100136</v>
      </c>
      <c r="C21" s="62" t="s">
        <v>109</v>
      </c>
      <c r="D21" s="62" t="s">
        <v>122</v>
      </c>
      <c r="E21" s="62" t="s">
        <v>97</v>
      </c>
      <c r="F21" s="166" t="s">
        <v>111</v>
      </c>
      <c r="G21" s="166"/>
      <c r="H21" s="167">
        <v>266214.95</v>
      </c>
      <c r="I21" s="233">
        <f t="shared" si="0"/>
        <v>5.2630480476264097E-4</v>
      </c>
      <c r="J21" s="63">
        <v>15</v>
      </c>
      <c r="K21" s="216" t="s">
        <v>2854</v>
      </c>
      <c r="M21" s="216"/>
      <c r="N21" s="60"/>
    </row>
    <row r="22" spans="1:14" ht="32.25">
      <c r="A22" s="60" t="s">
        <v>123</v>
      </c>
      <c r="B22" s="166">
        <v>100238</v>
      </c>
      <c r="C22" s="62" t="s">
        <v>119</v>
      </c>
      <c r="D22" s="62" t="s">
        <v>124</v>
      </c>
      <c r="E22" s="62" t="s">
        <v>104</v>
      </c>
      <c r="F22" s="166" t="s">
        <v>111</v>
      </c>
      <c r="G22" s="166"/>
      <c r="H22" s="167">
        <v>731668.75</v>
      </c>
      <c r="I22" s="233">
        <f t="shared" si="0"/>
        <v>1.4465032058480396E-3</v>
      </c>
      <c r="J22" s="63">
        <v>45</v>
      </c>
      <c r="K22" s="216" t="s">
        <v>2855</v>
      </c>
      <c r="M22" s="216"/>
      <c r="N22" s="60"/>
    </row>
    <row r="23" spans="1:14" ht="32.25">
      <c r="A23" s="60" t="s">
        <v>125</v>
      </c>
      <c r="B23" s="166">
        <v>100556</v>
      </c>
      <c r="C23" s="62" t="s">
        <v>119</v>
      </c>
      <c r="D23" s="62" t="s">
        <v>126</v>
      </c>
      <c r="E23" s="62" t="s">
        <v>97</v>
      </c>
      <c r="F23" s="166" t="s">
        <v>111</v>
      </c>
      <c r="G23" s="166"/>
      <c r="H23" s="167">
        <v>292667.5</v>
      </c>
      <c r="I23" s="233">
        <f t="shared" si="0"/>
        <v>5.7860128233921579E-4</v>
      </c>
      <c r="J23" s="63">
        <v>19</v>
      </c>
      <c r="K23" s="216" t="s">
        <v>2855</v>
      </c>
      <c r="M23" s="216"/>
      <c r="N23" s="60"/>
    </row>
    <row r="24" spans="1:14" ht="32.25">
      <c r="A24" s="60" t="s">
        <v>127</v>
      </c>
      <c r="B24" s="166">
        <v>100858</v>
      </c>
      <c r="C24" s="62" t="s">
        <v>119</v>
      </c>
      <c r="D24" s="62" t="s">
        <v>128</v>
      </c>
      <c r="E24" s="62" t="s">
        <v>97</v>
      </c>
      <c r="F24" s="166" t="s">
        <v>111</v>
      </c>
      <c r="G24" s="166"/>
      <c r="H24" s="167">
        <v>243889.58</v>
      </c>
      <c r="I24" s="233">
        <f t="shared" si="0"/>
        <v>4.8216772869270679E-4</v>
      </c>
      <c r="J24" s="63">
        <v>15</v>
      </c>
      <c r="K24" s="216" t="s">
        <v>2855</v>
      </c>
      <c r="M24" s="216"/>
      <c r="N24" s="60"/>
    </row>
    <row r="25" spans="1:14" ht="32.25">
      <c r="A25" s="60" t="s">
        <v>129</v>
      </c>
      <c r="B25" s="166">
        <v>101137</v>
      </c>
      <c r="C25" s="62" t="s">
        <v>119</v>
      </c>
      <c r="D25" s="62" t="s">
        <v>130</v>
      </c>
      <c r="E25" s="62" t="s">
        <v>97</v>
      </c>
      <c r="F25" s="166" t="s">
        <v>111</v>
      </c>
      <c r="G25" s="166"/>
      <c r="H25" s="167">
        <v>341445.41</v>
      </c>
      <c r="I25" s="233">
        <f t="shared" si="0"/>
        <v>6.7503481621580569E-4</v>
      </c>
      <c r="J25" s="63">
        <v>21</v>
      </c>
      <c r="K25" s="216" t="s">
        <v>2855</v>
      </c>
      <c r="M25" s="216"/>
      <c r="N25" s="60"/>
    </row>
    <row r="26" spans="1:14" ht="32.25">
      <c r="A26" s="60" t="s">
        <v>131</v>
      </c>
      <c r="B26" s="166">
        <v>101247</v>
      </c>
      <c r="C26" s="62" t="s">
        <v>119</v>
      </c>
      <c r="D26" s="62" t="s">
        <v>132</v>
      </c>
      <c r="E26" s="62" t="s">
        <v>97</v>
      </c>
      <c r="F26" s="166" t="s">
        <v>111</v>
      </c>
      <c r="G26" s="166"/>
      <c r="H26" s="167">
        <v>97555.83</v>
      </c>
      <c r="I26" s="233">
        <f t="shared" si="0"/>
        <v>1.928670875230989E-4</v>
      </c>
      <c r="J26" s="63">
        <v>6</v>
      </c>
      <c r="K26" s="216" t="s">
        <v>2855</v>
      </c>
      <c r="M26" s="216"/>
      <c r="N26" s="60"/>
    </row>
    <row r="27" spans="1:14" ht="32.25">
      <c r="A27" s="60" t="s">
        <v>133</v>
      </c>
      <c r="B27" s="166">
        <v>101300</v>
      </c>
      <c r="C27" s="62" t="s">
        <v>119</v>
      </c>
      <c r="D27" s="62" t="s">
        <v>134</v>
      </c>
      <c r="E27" s="62" t="s">
        <v>97</v>
      </c>
      <c r="F27" s="166" t="s">
        <v>111</v>
      </c>
      <c r="G27" s="166"/>
      <c r="H27" s="167">
        <v>292667.5</v>
      </c>
      <c r="I27" s="233">
        <f t="shared" si="0"/>
        <v>5.7860128233921579E-4</v>
      </c>
      <c r="J27" s="63">
        <v>19</v>
      </c>
      <c r="K27" s="216" t="s">
        <v>2855</v>
      </c>
      <c r="M27" s="216"/>
      <c r="N27" s="60"/>
    </row>
    <row r="28" spans="1:14" ht="32.25">
      <c r="A28" s="60" t="s">
        <v>135</v>
      </c>
      <c r="B28" s="166">
        <v>101349</v>
      </c>
      <c r="C28" s="62" t="s">
        <v>119</v>
      </c>
      <c r="D28" s="62" t="s">
        <v>136</v>
      </c>
      <c r="E28" s="62" t="s">
        <v>97</v>
      </c>
      <c r="F28" s="166" t="s">
        <v>111</v>
      </c>
      <c r="G28" s="166"/>
      <c r="H28" s="167">
        <v>341445.41</v>
      </c>
      <c r="I28" s="233">
        <f t="shared" si="0"/>
        <v>6.7503481621580569E-4</v>
      </c>
      <c r="J28" s="63">
        <v>21</v>
      </c>
      <c r="K28" s="216" t="s">
        <v>2855</v>
      </c>
      <c r="M28" s="216"/>
      <c r="N28" s="60"/>
    </row>
    <row r="29" spans="1:14" ht="32.25">
      <c r="A29" s="60" t="s">
        <v>137</v>
      </c>
      <c r="B29" s="166">
        <v>101412</v>
      </c>
      <c r="C29" s="62" t="s">
        <v>119</v>
      </c>
      <c r="D29" s="62" t="s">
        <v>138</v>
      </c>
      <c r="E29" s="62" t="s">
        <v>97</v>
      </c>
      <c r="F29" s="166" t="s">
        <v>111</v>
      </c>
      <c r="G29" s="166"/>
      <c r="H29" s="167">
        <v>195111.66</v>
      </c>
      <c r="I29" s="233">
        <f t="shared" si="0"/>
        <v>3.857341750461978E-4</v>
      </c>
      <c r="J29" s="63">
        <v>12</v>
      </c>
      <c r="K29" s="216" t="s">
        <v>2855</v>
      </c>
      <c r="M29" s="216"/>
      <c r="N29" s="60"/>
    </row>
    <row r="30" spans="1:14" ht="32.25">
      <c r="A30" s="60" t="s">
        <v>139</v>
      </c>
      <c r="B30" s="166">
        <v>103006</v>
      </c>
      <c r="C30" s="62" t="s">
        <v>119</v>
      </c>
      <c r="D30" s="62" t="s">
        <v>124</v>
      </c>
      <c r="E30" s="62" t="s">
        <v>104</v>
      </c>
      <c r="F30" s="166" t="s">
        <v>111</v>
      </c>
      <c r="G30" s="166"/>
      <c r="H30" s="167">
        <v>672325.14</v>
      </c>
      <c r="I30" s="233">
        <f t="shared" si="0"/>
        <v>1.329181368457013E-3</v>
      </c>
      <c r="J30" s="63">
        <v>25</v>
      </c>
      <c r="K30" s="216" t="s">
        <v>2853</v>
      </c>
      <c r="M30" s="216"/>
      <c r="N30" s="60"/>
    </row>
    <row r="31" spans="1:14" ht="32.25">
      <c r="A31" s="60" t="s">
        <v>140</v>
      </c>
      <c r="B31" s="166">
        <v>103352</v>
      </c>
      <c r="C31" s="62" t="s">
        <v>119</v>
      </c>
      <c r="D31" s="62" t="s">
        <v>141</v>
      </c>
      <c r="E31" s="62" t="s">
        <v>97</v>
      </c>
      <c r="F31" s="166" t="s">
        <v>111</v>
      </c>
      <c r="G31" s="166"/>
      <c r="H31" s="167">
        <v>336162.57</v>
      </c>
      <c r="I31" s="233">
        <f t="shared" si="0"/>
        <v>6.6459068422850649E-4</v>
      </c>
      <c r="J31" s="63">
        <v>12</v>
      </c>
      <c r="K31" s="216" t="s">
        <v>2853</v>
      </c>
      <c r="M31" s="216"/>
      <c r="N31" s="60"/>
    </row>
    <row r="32" spans="1:14" ht="32.25">
      <c r="A32" s="60" t="s">
        <v>142</v>
      </c>
      <c r="B32" s="166">
        <v>103811</v>
      </c>
      <c r="C32" s="62" t="s">
        <v>119</v>
      </c>
      <c r="D32" s="62" t="s">
        <v>143</v>
      </c>
      <c r="E32" s="62" t="s">
        <v>97</v>
      </c>
      <c r="F32" s="166" t="s">
        <v>111</v>
      </c>
      <c r="G32" s="166"/>
      <c r="H32" s="167">
        <v>840406.46</v>
      </c>
      <c r="I32" s="233">
        <f t="shared" si="0"/>
        <v>1.6614767797659832E-3</v>
      </c>
      <c r="J32" s="63">
        <v>35</v>
      </c>
      <c r="K32" s="216" t="s">
        <v>2853</v>
      </c>
      <c r="M32" s="216"/>
      <c r="N32" s="60"/>
    </row>
    <row r="33" spans="1:14" ht="32.25">
      <c r="A33" s="60" t="s">
        <v>144</v>
      </c>
      <c r="B33" s="166">
        <v>104344</v>
      </c>
      <c r="C33" s="62" t="s">
        <v>119</v>
      </c>
      <c r="D33" s="62" t="s">
        <v>145</v>
      </c>
      <c r="E33" s="62" t="s">
        <v>97</v>
      </c>
      <c r="F33" s="166" t="s">
        <v>111</v>
      </c>
      <c r="G33" s="166"/>
      <c r="H33" s="167">
        <v>243889.58</v>
      </c>
      <c r="I33" s="233">
        <f t="shared" si="0"/>
        <v>4.8216772869270679E-4</v>
      </c>
      <c r="J33" s="63">
        <v>15</v>
      </c>
      <c r="K33" s="216" t="s">
        <v>2855</v>
      </c>
      <c r="M33" s="216"/>
      <c r="N33" s="60"/>
    </row>
    <row r="34" spans="1:14" ht="32.25">
      <c r="A34" s="60" t="s">
        <v>146</v>
      </c>
      <c r="B34" s="166">
        <v>104350</v>
      </c>
      <c r="C34" s="62" t="s">
        <v>119</v>
      </c>
      <c r="D34" s="62" t="s">
        <v>147</v>
      </c>
      <c r="E34" s="62" t="s">
        <v>97</v>
      </c>
      <c r="F34" s="166" t="s">
        <v>111</v>
      </c>
      <c r="G34" s="166"/>
      <c r="H34" s="167">
        <v>336162.57</v>
      </c>
      <c r="I34" s="233">
        <f t="shared" si="0"/>
        <v>6.6459068422850649E-4</v>
      </c>
      <c r="J34" s="63">
        <v>12</v>
      </c>
      <c r="K34" s="216" t="s">
        <v>2853</v>
      </c>
      <c r="M34" s="216"/>
      <c r="N34" s="60"/>
    </row>
    <row r="35" spans="1:14" ht="32.25">
      <c r="A35" s="60" t="s">
        <v>148</v>
      </c>
      <c r="B35" s="166">
        <v>104460</v>
      </c>
      <c r="C35" s="62" t="s">
        <v>119</v>
      </c>
      <c r="D35" s="62" t="s">
        <v>128</v>
      </c>
      <c r="E35" s="62" t="s">
        <v>97</v>
      </c>
      <c r="F35" s="166" t="s">
        <v>111</v>
      </c>
      <c r="G35" s="166"/>
      <c r="H35" s="167">
        <v>1008487.72</v>
      </c>
      <c r="I35" s="233">
        <f t="shared" si="0"/>
        <v>1.9937720724554383E-3</v>
      </c>
      <c r="J35" s="63">
        <v>37</v>
      </c>
      <c r="K35" s="216" t="s">
        <v>2853</v>
      </c>
      <c r="M35" s="216"/>
      <c r="N35" s="60"/>
    </row>
    <row r="36" spans="1:14" ht="32.25">
      <c r="A36" s="60" t="s">
        <v>149</v>
      </c>
      <c r="B36" s="166">
        <v>104525</v>
      </c>
      <c r="C36" s="62" t="s">
        <v>119</v>
      </c>
      <c r="D36" s="62" t="s">
        <v>143</v>
      </c>
      <c r="E36" s="62" t="s">
        <v>97</v>
      </c>
      <c r="F36" s="166" t="s">
        <v>111</v>
      </c>
      <c r="G36" s="166"/>
      <c r="H36" s="167">
        <v>97555.83</v>
      </c>
      <c r="I36" s="233">
        <f t="shared" si="0"/>
        <v>1.928670875230989E-4</v>
      </c>
      <c r="J36" s="63">
        <v>6</v>
      </c>
      <c r="K36" s="216" t="s">
        <v>2855</v>
      </c>
      <c r="M36" s="216"/>
      <c r="N36" s="60"/>
    </row>
    <row r="37" spans="1:14" ht="32.25">
      <c r="A37" s="60" t="s">
        <v>150</v>
      </c>
      <c r="B37" s="166">
        <v>104549</v>
      </c>
      <c r="C37" s="62" t="s">
        <v>119</v>
      </c>
      <c r="D37" s="62" t="s">
        <v>134</v>
      </c>
      <c r="E37" s="62" t="s">
        <v>97</v>
      </c>
      <c r="F37" s="166" t="s">
        <v>111</v>
      </c>
      <c r="G37" s="166"/>
      <c r="H37" s="167">
        <v>252121.93</v>
      </c>
      <c r="I37" s="233">
        <f t="shared" si="0"/>
        <v>4.9844301811385959E-4</v>
      </c>
      <c r="J37" s="63">
        <v>9</v>
      </c>
      <c r="K37" s="216" t="s">
        <v>2853</v>
      </c>
      <c r="M37" s="216"/>
      <c r="N37" s="60"/>
    </row>
    <row r="38" spans="1:14" ht="32.25">
      <c r="A38" s="60" t="s">
        <v>151</v>
      </c>
      <c r="B38" s="166">
        <v>104649</v>
      </c>
      <c r="C38" s="62" t="s">
        <v>119</v>
      </c>
      <c r="D38" s="62" t="s">
        <v>152</v>
      </c>
      <c r="E38" s="62" t="s">
        <v>97</v>
      </c>
      <c r="F38" s="166" t="s">
        <v>111</v>
      </c>
      <c r="G38" s="166"/>
      <c r="H38" s="167">
        <v>336162.56</v>
      </c>
      <c r="I38" s="233">
        <f t="shared" si="0"/>
        <v>6.6459066445858728E-4</v>
      </c>
      <c r="J38" s="63">
        <v>12</v>
      </c>
      <c r="K38" s="216" t="s">
        <v>2853</v>
      </c>
      <c r="M38" s="216"/>
      <c r="N38" s="60"/>
    </row>
    <row r="39" spans="1:14" ht="32.25">
      <c r="A39" s="60" t="s">
        <v>153</v>
      </c>
      <c r="B39" s="166">
        <v>104671</v>
      </c>
      <c r="C39" s="62" t="s">
        <v>119</v>
      </c>
      <c r="D39" s="62" t="s">
        <v>154</v>
      </c>
      <c r="E39" s="62" t="s">
        <v>97</v>
      </c>
      <c r="F39" s="166" t="s">
        <v>111</v>
      </c>
      <c r="G39" s="166"/>
      <c r="H39" s="167">
        <v>97555.83</v>
      </c>
      <c r="I39" s="233">
        <f t="shared" si="0"/>
        <v>1.928670875230989E-4</v>
      </c>
      <c r="J39" s="63">
        <v>6</v>
      </c>
      <c r="K39" s="216" t="s">
        <v>2855</v>
      </c>
      <c r="M39" s="216"/>
      <c r="N39" s="60"/>
    </row>
    <row r="40" spans="1:14" ht="32.25">
      <c r="A40" s="60" t="s">
        <v>155</v>
      </c>
      <c r="B40" s="166">
        <v>105014</v>
      </c>
      <c r="C40" s="62" t="s">
        <v>119</v>
      </c>
      <c r="D40" s="62" t="s">
        <v>156</v>
      </c>
      <c r="E40" s="62" t="s">
        <v>97</v>
      </c>
      <c r="F40" s="166" t="s">
        <v>111</v>
      </c>
      <c r="G40" s="166"/>
      <c r="H40" s="167">
        <v>146333.75</v>
      </c>
      <c r="I40" s="233">
        <f t="shared" si="0"/>
        <v>2.893006411696079E-4</v>
      </c>
      <c r="J40" s="63">
        <v>9</v>
      </c>
      <c r="K40" s="216" t="s">
        <v>2855</v>
      </c>
      <c r="M40" s="216"/>
      <c r="N40" s="60"/>
    </row>
    <row r="41" spans="1:14" ht="32.25">
      <c r="A41" s="60" t="s">
        <v>157</v>
      </c>
      <c r="B41" s="166">
        <v>105077</v>
      </c>
      <c r="C41" s="62" t="s">
        <v>158</v>
      </c>
      <c r="D41" s="62" t="s">
        <v>159</v>
      </c>
      <c r="E41" s="62" t="s">
        <v>104</v>
      </c>
      <c r="F41" s="166" t="s">
        <v>160</v>
      </c>
      <c r="G41" s="166"/>
      <c r="H41" s="167">
        <v>247940.26679999998</v>
      </c>
      <c r="I41" s="233">
        <f t="shared" si="0"/>
        <v>4.9017590376111903E-4</v>
      </c>
      <c r="J41" s="63">
        <v>21</v>
      </c>
      <c r="K41" s="216" t="s">
        <v>2855</v>
      </c>
      <c r="M41" s="216"/>
      <c r="N41" s="60"/>
    </row>
    <row r="42" spans="1:14" ht="32.25">
      <c r="A42" s="60" t="s">
        <v>157</v>
      </c>
      <c r="B42" s="166">
        <v>105140</v>
      </c>
      <c r="C42" s="62" t="s">
        <v>158</v>
      </c>
      <c r="D42" s="62" t="s">
        <v>159</v>
      </c>
      <c r="E42" s="62" t="s">
        <v>104</v>
      </c>
      <c r="F42" s="166" t="s">
        <v>160</v>
      </c>
      <c r="G42" s="166"/>
      <c r="H42" s="167">
        <v>537203.91139999998</v>
      </c>
      <c r="I42" s="233">
        <f t="shared" si="0"/>
        <v>1.0620477914824245E-3</v>
      </c>
      <c r="J42" s="63">
        <v>46</v>
      </c>
      <c r="K42" s="216" t="s">
        <v>2855</v>
      </c>
      <c r="M42" s="216"/>
      <c r="N42" s="60"/>
    </row>
    <row r="43" spans="1:14" ht="32.25">
      <c r="A43" s="60" t="s">
        <v>161</v>
      </c>
      <c r="B43" s="166">
        <v>105141</v>
      </c>
      <c r="C43" s="62" t="s">
        <v>162</v>
      </c>
      <c r="D43" s="62" t="s">
        <v>162</v>
      </c>
      <c r="E43" s="62" t="s">
        <v>104</v>
      </c>
      <c r="F43" s="166" t="s">
        <v>160</v>
      </c>
      <c r="G43" s="166"/>
      <c r="H43" s="167">
        <v>289263.64459999994</v>
      </c>
      <c r="I43" s="233">
        <f t="shared" si="0"/>
        <v>5.7187188772130537E-4</v>
      </c>
      <c r="J43" s="63">
        <v>25</v>
      </c>
      <c r="K43" s="216" t="s">
        <v>2855</v>
      </c>
      <c r="M43" s="216"/>
      <c r="N43" s="60"/>
    </row>
    <row r="44" spans="1:14" ht="32.25">
      <c r="A44" s="60" t="s">
        <v>157</v>
      </c>
      <c r="B44" s="166">
        <v>112453</v>
      </c>
      <c r="C44" s="62" t="s">
        <v>158</v>
      </c>
      <c r="D44" s="62" t="s">
        <v>163</v>
      </c>
      <c r="E44" s="62" t="s">
        <v>104</v>
      </c>
      <c r="F44" s="166" t="s">
        <v>160</v>
      </c>
      <c r="G44" s="166"/>
      <c r="H44" s="167">
        <v>41324.407800000001</v>
      </c>
      <c r="I44" s="233">
        <f t="shared" si="0"/>
        <v>8.1698020261862679E-5</v>
      </c>
      <c r="J44" s="63">
        <v>4</v>
      </c>
      <c r="K44" s="216" t="s">
        <v>2855</v>
      </c>
      <c r="M44" s="216"/>
      <c r="N44" s="60"/>
    </row>
    <row r="45" spans="1:14" ht="32.25">
      <c r="A45" s="60" t="s">
        <v>157</v>
      </c>
      <c r="B45" s="166">
        <v>112813</v>
      </c>
      <c r="C45" s="62" t="s">
        <v>158</v>
      </c>
      <c r="D45" s="62" t="s">
        <v>163</v>
      </c>
      <c r="E45" s="62" t="s">
        <v>104</v>
      </c>
      <c r="F45" s="166" t="s">
        <v>160</v>
      </c>
      <c r="G45" s="166"/>
      <c r="H45" s="167">
        <v>41323.387800000004</v>
      </c>
      <c r="I45" s="233">
        <f t="shared" si="0"/>
        <v>8.16960037301057E-5</v>
      </c>
      <c r="J45" s="63">
        <v>4</v>
      </c>
      <c r="K45" s="216" t="s">
        <v>2855</v>
      </c>
      <c r="M45" s="216"/>
      <c r="N45" s="60"/>
    </row>
    <row r="46" spans="1:14" ht="32.25">
      <c r="A46" s="60" t="s">
        <v>157</v>
      </c>
      <c r="B46" s="166">
        <v>112891</v>
      </c>
      <c r="C46" s="62" t="s">
        <v>158</v>
      </c>
      <c r="D46" s="62" t="s">
        <v>163</v>
      </c>
      <c r="E46" s="62" t="s">
        <v>104</v>
      </c>
      <c r="F46" s="166" t="s">
        <v>160</v>
      </c>
      <c r="G46" s="166"/>
      <c r="H46" s="167">
        <v>82646.775600000008</v>
      </c>
      <c r="I46" s="233">
        <f t="shared" si="0"/>
        <v>1.633920074602114E-4</v>
      </c>
      <c r="J46" s="63">
        <v>7</v>
      </c>
      <c r="K46" s="216" t="s">
        <v>2855</v>
      </c>
      <c r="M46" s="216"/>
      <c r="N46" s="60"/>
    </row>
    <row r="47" spans="1:14" ht="32.25">
      <c r="A47" s="60" t="s">
        <v>157</v>
      </c>
      <c r="B47" s="166">
        <v>112960</v>
      </c>
      <c r="C47" s="62" t="s">
        <v>158</v>
      </c>
      <c r="D47" s="62" t="s">
        <v>163</v>
      </c>
      <c r="E47" s="62" t="s">
        <v>104</v>
      </c>
      <c r="F47" s="166" t="s">
        <v>160</v>
      </c>
      <c r="G47" s="166"/>
      <c r="H47" s="167">
        <v>123970.13339999999</v>
      </c>
      <c r="I47" s="233">
        <f t="shared" si="0"/>
        <v>2.4508795188055952E-4</v>
      </c>
      <c r="J47" s="63">
        <v>11</v>
      </c>
      <c r="K47" s="216" t="s">
        <v>2855</v>
      </c>
      <c r="M47" s="216"/>
      <c r="N47" s="60"/>
    </row>
    <row r="48" spans="1:14" ht="32.25">
      <c r="A48" s="60" t="s">
        <v>157</v>
      </c>
      <c r="B48" s="166">
        <v>114514</v>
      </c>
      <c r="C48" s="62" t="s">
        <v>158</v>
      </c>
      <c r="D48" s="62" t="s">
        <v>163</v>
      </c>
      <c r="E48" s="62" t="s">
        <v>104</v>
      </c>
      <c r="F48" s="166" t="s">
        <v>160</v>
      </c>
      <c r="G48" s="166"/>
      <c r="H48" s="167">
        <v>619850.66700000002</v>
      </c>
      <c r="I48" s="233">
        <f t="shared" si="0"/>
        <v>1.2254397594027976E-3</v>
      </c>
      <c r="J48" s="63">
        <v>54</v>
      </c>
      <c r="K48" s="216" t="s">
        <v>2855</v>
      </c>
      <c r="M48" s="216"/>
      <c r="N48" s="60"/>
    </row>
    <row r="49" spans="1:14" ht="32.25">
      <c r="A49" s="60" t="s">
        <v>164</v>
      </c>
      <c r="B49" s="166">
        <v>114592</v>
      </c>
      <c r="C49" s="62" t="s">
        <v>158</v>
      </c>
      <c r="D49" s="62" t="s">
        <v>165</v>
      </c>
      <c r="E49" s="62" t="s">
        <v>104</v>
      </c>
      <c r="F49" s="166" t="s">
        <v>160</v>
      </c>
      <c r="G49" s="166"/>
      <c r="H49" s="167">
        <v>661174.20480000007</v>
      </c>
      <c r="I49" s="233">
        <f t="shared" si="0"/>
        <v>1.3071360596816912E-3</v>
      </c>
      <c r="J49" s="63">
        <v>58</v>
      </c>
      <c r="K49" s="216" t="s">
        <v>2855</v>
      </c>
      <c r="M49" s="216"/>
      <c r="N49" s="60"/>
    </row>
    <row r="50" spans="1:14" ht="32.25">
      <c r="A50" s="60" t="s">
        <v>164</v>
      </c>
      <c r="B50" s="166">
        <v>115091</v>
      </c>
      <c r="C50" s="62" t="s">
        <v>158</v>
      </c>
      <c r="D50" s="62" t="s">
        <v>165</v>
      </c>
      <c r="E50" s="62" t="s">
        <v>104</v>
      </c>
      <c r="F50" s="166" t="s">
        <v>160</v>
      </c>
      <c r="G50" s="166"/>
      <c r="H50" s="167">
        <v>123970.13339999999</v>
      </c>
      <c r="I50" s="233">
        <f t="shared" si="0"/>
        <v>2.4508795188055952E-4</v>
      </c>
      <c r="J50" s="63">
        <v>11</v>
      </c>
      <c r="K50" s="216" t="s">
        <v>2855</v>
      </c>
      <c r="M50" s="216"/>
      <c r="N50" s="60"/>
    </row>
    <row r="51" spans="1:14" ht="32.25">
      <c r="A51" s="60" t="s">
        <v>164</v>
      </c>
      <c r="B51" s="166">
        <v>115177</v>
      </c>
      <c r="C51" s="62" t="s">
        <v>158</v>
      </c>
      <c r="D51" s="62" t="s">
        <v>165</v>
      </c>
      <c r="E51" s="62" t="s">
        <v>104</v>
      </c>
      <c r="F51" s="166" t="s">
        <v>160</v>
      </c>
      <c r="G51" s="166"/>
      <c r="H51" s="167">
        <v>165293.51120000001</v>
      </c>
      <c r="I51" s="233">
        <f t="shared" si="0"/>
        <v>3.2678393584074602E-4</v>
      </c>
      <c r="J51" s="63">
        <v>14</v>
      </c>
      <c r="K51" s="216" t="s">
        <v>2855</v>
      </c>
      <c r="M51" s="216"/>
      <c r="N51" s="60"/>
    </row>
    <row r="52" spans="1:14" ht="32.25">
      <c r="A52" s="60" t="s">
        <v>164</v>
      </c>
      <c r="B52" s="166">
        <v>115835</v>
      </c>
      <c r="C52" s="62" t="s">
        <v>158</v>
      </c>
      <c r="D52" s="62" t="s">
        <v>165</v>
      </c>
      <c r="E52" s="62" t="s">
        <v>104</v>
      </c>
      <c r="F52" s="166" t="s">
        <v>160</v>
      </c>
      <c r="G52" s="166"/>
      <c r="H52" s="167">
        <v>247940.26679999998</v>
      </c>
      <c r="I52" s="233">
        <f t="shared" si="0"/>
        <v>4.9017590376111903E-4</v>
      </c>
      <c r="J52" s="63">
        <v>21</v>
      </c>
      <c r="K52" s="216" t="s">
        <v>2855</v>
      </c>
      <c r="M52" s="216"/>
      <c r="N52" s="60"/>
    </row>
    <row r="53" spans="1:14" ht="32.25">
      <c r="A53" s="60" t="s">
        <v>166</v>
      </c>
      <c r="B53" s="166">
        <v>115939</v>
      </c>
      <c r="C53" s="62" t="s">
        <v>158</v>
      </c>
      <c r="D53" s="62" t="s">
        <v>167</v>
      </c>
      <c r="E53" s="62" t="s">
        <v>104</v>
      </c>
      <c r="F53" s="166" t="s">
        <v>160</v>
      </c>
      <c r="G53" s="166"/>
      <c r="H53" s="167">
        <v>82646.755600000004</v>
      </c>
      <c r="I53" s="233">
        <f t="shared" si="0"/>
        <v>1.6339196792037301E-4</v>
      </c>
      <c r="J53" s="63">
        <v>7</v>
      </c>
      <c r="K53" s="216" t="s">
        <v>2855</v>
      </c>
      <c r="M53" s="216"/>
      <c r="N53" s="60"/>
    </row>
    <row r="54" spans="1:14" ht="32.25">
      <c r="A54" s="60" t="s">
        <v>168</v>
      </c>
      <c r="B54" s="166">
        <v>116275</v>
      </c>
      <c r="C54" s="62" t="s">
        <v>158</v>
      </c>
      <c r="D54" s="62" t="s">
        <v>169</v>
      </c>
      <c r="E54" s="62" t="s">
        <v>104</v>
      </c>
      <c r="F54" s="166" t="s">
        <v>160</v>
      </c>
      <c r="G54" s="166"/>
      <c r="H54" s="167">
        <v>82646.755600000004</v>
      </c>
      <c r="I54" s="233">
        <f t="shared" si="0"/>
        <v>1.6339196792037301E-4</v>
      </c>
      <c r="J54" s="63">
        <v>7</v>
      </c>
      <c r="K54" s="216" t="s">
        <v>2855</v>
      </c>
      <c r="M54" s="216"/>
      <c r="N54" s="60"/>
    </row>
    <row r="55" spans="1:14" ht="32.25">
      <c r="A55" s="60" t="s">
        <v>168</v>
      </c>
      <c r="B55" s="166">
        <v>116655</v>
      </c>
      <c r="C55" s="62" t="s">
        <v>158</v>
      </c>
      <c r="D55" s="62" t="s">
        <v>169</v>
      </c>
      <c r="E55" s="62" t="s">
        <v>104</v>
      </c>
      <c r="F55" s="166" t="s">
        <v>160</v>
      </c>
      <c r="G55" s="166"/>
      <c r="H55" s="167">
        <v>16902.810399999998</v>
      </c>
      <c r="I55" s="233">
        <f t="shared" si="0"/>
        <v>3.3416719562563776E-5</v>
      </c>
      <c r="J55" s="63">
        <v>4</v>
      </c>
      <c r="K55" s="216" t="s">
        <v>2855</v>
      </c>
      <c r="M55" s="216"/>
      <c r="N55" s="60"/>
    </row>
    <row r="56" spans="1:14" ht="32.25">
      <c r="A56" s="60" t="s">
        <v>168</v>
      </c>
      <c r="B56" s="166">
        <v>116689</v>
      </c>
      <c r="C56" s="62" t="s">
        <v>158</v>
      </c>
      <c r="D56" s="62" t="s">
        <v>169</v>
      </c>
      <c r="E56" s="62" t="s">
        <v>104</v>
      </c>
      <c r="F56" s="166" t="s">
        <v>160</v>
      </c>
      <c r="G56" s="166"/>
      <c r="H56" s="167">
        <v>206616.889</v>
      </c>
      <c r="I56" s="233">
        <f t="shared" si="0"/>
        <v>4.0847991980093253E-4</v>
      </c>
      <c r="J56" s="63">
        <v>18</v>
      </c>
      <c r="K56" s="216" t="s">
        <v>2855</v>
      </c>
      <c r="M56" s="216"/>
      <c r="N56" s="60"/>
    </row>
    <row r="57" spans="1:14" ht="32.25">
      <c r="A57" s="60" t="s">
        <v>168</v>
      </c>
      <c r="B57" s="166">
        <v>116749</v>
      </c>
      <c r="C57" s="62" t="s">
        <v>158</v>
      </c>
      <c r="D57" s="62" t="s">
        <v>169</v>
      </c>
      <c r="E57" s="62" t="s">
        <v>104</v>
      </c>
      <c r="F57" s="166" t="s">
        <v>160</v>
      </c>
      <c r="G57" s="166"/>
      <c r="H57" s="167">
        <v>991761.06719999993</v>
      </c>
      <c r="I57" s="233">
        <f t="shared" si="0"/>
        <v>1.9607036150444761E-3</v>
      </c>
      <c r="J57" s="63">
        <v>86</v>
      </c>
      <c r="K57" s="216" t="s">
        <v>2855</v>
      </c>
      <c r="M57" s="216"/>
      <c r="N57" s="60"/>
    </row>
    <row r="58" spans="1:14" ht="32.25">
      <c r="A58" s="60" t="s">
        <v>170</v>
      </c>
      <c r="B58" s="166">
        <v>116818</v>
      </c>
      <c r="C58" s="62" t="s">
        <v>158</v>
      </c>
      <c r="D58" s="62" t="s">
        <v>171</v>
      </c>
      <c r="E58" s="62" t="s">
        <v>104</v>
      </c>
      <c r="F58" s="166" t="s">
        <v>160</v>
      </c>
      <c r="G58" s="166"/>
      <c r="H58" s="167">
        <v>41323.387800000004</v>
      </c>
      <c r="I58" s="233">
        <f t="shared" si="0"/>
        <v>8.16960037301057E-5</v>
      </c>
      <c r="J58" s="63">
        <v>4</v>
      </c>
      <c r="K58" s="216" t="s">
        <v>2855</v>
      </c>
      <c r="M58" s="216"/>
      <c r="N58" s="60"/>
    </row>
    <row r="59" spans="1:14" ht="32.25">
      <c r="A59" s="60" t="s">
        <v>170</v>
      </c>
      <c r="B59" s="166">
        <v>116859</v>
      </c>
      <c r="C59" s="62" t="s">
        <v>158</v>
      </c>
      <c r="D59" s="62" t="s">
        <v>171</v>
      </c>
      <c r="E59" s="62" t="s">
        <v>104</v>
      </c>
      <c r="F59" s="166" t="s">
        <v>160</v>
      </c>
      <c r="G59" s="166"/>
      <c r="H59" s="167">
        <v>206616.889</v>
      </c>
      <c r="I59" s="233">
        <f t="shared" si="0"/>
        <v>4.0847991980093253E-4</v>
      </c>
      <c r="J59" s="63">
        <v>18</v>
      </c>
      <c r="K59" s="216" t="s">
        <v>2855</v>
      </c>
      <c r="M59" s="216"/>
      <c r="N59" s="60"/>
    </row>
    <row r="60" spans="1:14" ht="32.25">
      <c r="A60" s="60" t="s">
        <v>170</v>
      </c>
      <c r="B60" s="166">
        <v>119656</v>
      </c>
      <c r="C60" s="62" t="s">
        <v>158</v>
      </c>
      <c r="D60" s="62" t="s">
        <v>171</v>
      </c>
      <c r="E60" s="62" t="s">
        <v>104</v>
      </c>
      <c r="F60" s="166" t="s">
        <v>160</v>
      </c>
      <c r="G60" s="166"/>
      <c r="H60" s="167">
        <v>41323.387800000004</v>
      </c>
      <c r="I60" s="233">
        <f t="shared" si="0"/>
        <v>8.16960037301057E-5</v>
      </c>
      <c r="J60" s="63">
        <v>4</v>
      </c>
      <c r="K60" s="216" t="s">
        <v>2855</v>
      </c>
      <c r="M60" s="216"/>
      <c r="N60" s="60"/>
    </row>
    <row r="61" spans="1:14" ht="32.25">
      <c r="A61" s="60" t="s">
        <v>170</v>
      </c>
      <c r="B61" s="166">
        <v>120387</v>
      </c>
      <c r="C61" s="62" t="s">
        <v>158</v>
      </c>
      <c r="D61" s="62" t="s">
        <v>171</v>
      </c>
      <c r="E61" s="62" t="s">
        <v>104</v>
      </c>
      <c r="F61" s="166" t="s">
        <v>160</v>
      </c>
      <c r="G61" s="166"/>
      <c r="H61" s="167">
        <v>247940.26679999998</v>
      </c>
      <c r="I61" s="233">
        <f t="shared" si="0"/>
        <v>4.9017590376111903E-4</v>
      </c>
      <c r="J61" s="63">
        <v>21</v>
      </c>
      <c r="K61" s="216" t="s">
        <v>2855</v>
      </c>
      <c r="M61" s="216"/>
      <c r="N61" s="60"/>
    </row>
    <row r="62" spans="1:14" ht="32.25">
      <c r="A62" s="60" t="s">
        <v>170</v>
      </c>
      <c r="B62" s="166">
        <v>120622</v>
      </c>
      <c r="C62" s="62" t="s">
        <v>158</v>
      </c>
      <c r="D62" s="62" t="s">
        <v>171</v>
      </c>
      <c r="E62" s="62" t="s">
        <v>104</v>
      </c>
      <c r="F62" s="166" t="s">
        <v>160</v>
      </c>
      <c r="G62" s="166"/>
      <c r="H62" s="167">
        <v>330587.02240000002</v>
      </c>
      <c r="I62" s="233">
        <f t="shared" si="0"/>
        <v>6.5356787168149204E-4</v>
      </c>
      <c r="J62" s="63">
        <v>29</v>
      </c>
      <c r="K62" s="216" t="s">
        <v>2855</v>
      </c>
      <c r="M62" s="216"/>
      <c r="N62" s="60"/>
    </row>
    <row r="63" spans="1:14" ht="32.25">
      <c r="A63" s="60" t="s">
        <v>172</v>
      </c>
      <c r="B63" s="166">
        <v>120753</v>
      </c>
      <c r="C63" s="62" t="s">
        <v>173</v>
      </c>
      <c r="D63" s="62" t="s">
        <v>174</v>
      </c>
      <c r="E63" s="62" t="s">
        <v>97</v>
      </c>
      <c r="F63" s="166" t="s">
        <v>98</v>
      </c>
      <c r="G63" s="166"/>
      <c r="H63" s="167">
        <v>289263.64459999994</v>
      </c>
      <c r="I63" s="233">
        <f t="shared" si="0"/>
        <v>5.7187188772130537E-4</v>
      </c>
      <c r="J63" s="63">
        <v>25</v>
      </c>
      <c r="K63" s="216" t="s">
        <v>2855</v>
      </c>
      <c r="M63" s="216"/>
      <c r="N63" s="60"/>
    </row>
    <row r="64" spans="1:14" ht="32.25">
      <c r="A64" s="60" t="s">
        <v>175</v>
      </c>
      <c r="B64" s="166">
        <v>125923</v>
      </c>
      <c r="C64" s="62" t="s">
        <v>173</v>
      </c>
      <c r="D64" s="62" t="s">
        <v>176</v>
      </c>
      <c r="E64" s="62" t="s">
        <v>97</v>
      </c>
      <c r="F64" s="166" t="s">
        <v>98</v>
      </c>
      <c r="G64" s="166"/>
      <c r="H64" s="167">
        <v>404566.33100000006</v>
      </c>
      <c r="I64" s="233">
        <f t="shared" si="0"/>
        <v>7.9982436692790178E-4</v>
      </c>
      <c r="J64" s="63">
        <v>15</v>
      </c>
      <c r="K64" s="216" t="s">
        <v>2853</v>
      </c>
      <c r="M64" s="216"/>
      <c r="N64" s="60"/>
    </row>
    <row r="65" spans="1:14" ht="32.25">
      <c r="A65" s="60" t="s">
        <v>177</v>
      </c>
      <c r="B65" s="166">
        <v>126948</v>
      </c>
      <c r="C65" s="62" t="s">
        <v>158</v>
      </c>
      <c r="D65" s="62" t="s">
        <v>167</v>
      </c>
      <c r="E65" s="62" t="s">
        <v>104</v>
      </c>
      <c r="F65" s="166" t="s">
        <v>160</v>
      </c>
      <c r="G65" s="166"/>
      <c r="H65" s="167">
        <v>809141.87</v>
      </c>
      <c r="I65" s="233">
        <f t="shared" si="0"/>
        <v>1.5996669379973899E-3</v>
      </c>
      <c r="J65" s="63">
        <v>35</v>
      </c>
      <c r="K65" s="216" t="s">
        <v>2853</v>
      </c>
      <c r="M65" s="216"/>
      <c r="N65" s="60"/>
    </row>
    <row r="66" spans="1:14" ht="32.25">
      <c r="A66" s="60" t="s">
        <v>178</v>
      </c>
      <c r="B66" s="166">
        <v>127039</v>
      </c>
      <c r="C66" s="62" t="s">
        <v>158</v>
      </c>
      <c r="D66" s="62" t="s">
        <v>163</v>
      </c>
      <c r="E66" s="62" t="s">
        <v>104</v>
      </c>
      <c r="F66" s="166" t="s">
        <v>160</v>
      </c>
      <c r="G66" s="166"/>
      <c r="H66" s="167">
        <v>404566.33100000006</v>
      </c>
      <c r="I66" s="233">
        <f t="shared" si="0"/>
        <v>7.9982436692790178E-4</v>
      </c>
      <c r="J66" s="63">
        <v>17</v>
      </c>
      <c r="K66" s="216" t="s">
        <v>2853</v>
      </c>
      <c r="M66" s="216"/>
      <c r="N66" s="60"/>
    </row>
    <row r="67" spans="1:14" ht="32.25">
      <c r="A67" s="60" t="s">
        <v>179</v>
      </c>
      <c r="B67" s="166">
        <v>127544</v>
      </c>
      <c r="C67" s="62" t="s">
        <v>158</v>
      </c>
      <c r="D67" s="62" t="s">
        <v>171</v>
      </c>
      <c r="E67" s="62" t="s">
        <v>104</v>
      </c>
      <c r="F67" s="166" t="s">
        <v>160</v>
      </c>
      <c r="G67" s="166"/>
      <c r="H67" s="167">
        <v>647306.15999999992</v>
      </c>
      <c r="I67" s="233">
        <f t="shared" si="0"/>
        <v>1.2797190471851968E-3</v>
      </c>
      <c r="J67" s="63">
        <v>25</v>
      </c>
      <c r="K67" s="216" t="s">
        <v>2853</v>
      </c>
      <c r="M67" s="216"/>
      <c r="N67" s="60"/>
    </row>
    <row r="68" spans="1:14" ht="32.25">
      <c r="A68" s="60" t="s">
        <v>178</v>
      </c>
      <c r="B68" s="166">
        <v>127652</v>
      </c>
      <c r="C68" s="62" t="s">
        <v>158</v>
      </c>
      <c r="D68" s="62" t="s">
        <v>163</v>
      </c>
      <c r="E68" s="62" t="s">
        <v>104</v>
      </c>
      <c r="F68" s="166" t="s">
        <v>160</v>
      </c>
      <c r="G68" s="166"/>
      <c r="H68" s="167">
        <v>404566.33100000006</v>
      </c>
      <c r="I68" s="233">
        <f t="shared" si="0"/>
        <v>7.9982436692790178E-4</v>
      </c>
      <c r="J68" s="63">
        <v>17</v>
      </c>
      <c r="K68" s="216" t="s">
        <v>2853</v>
      </c>
      <c r="M68" s="216"/>
      <c r="N68" s="60"/>
    </row>
    <row r="69" spans="1:14" ht="32.25">
      <c r="A69" s="60" t="s">
        <v>178</v>
      </c>
      <c r="B69" s="166">
        <v>127745</v>
      </c>
      <c r="C69" s="62" t="s">
        <v>158</v>
      </c>
      <c r="D69" s="62" t="s">
        <v>163</v>
      </c>
      <c r="E69" s="62" t="s">
        <v>104</v>
      </c>
      <c r="F69" s="166" t="s">
        <v>160</v>
      </c>
      <c r="G69" s="166"/>
      <c r="H69" s="167">
        <v>728219.39579999994</v>
      </c>
      <c r="I69" s="233">
        <f t="shared" si="0"/>
        <v>1.4396838604702228E-3</v>
      </c>
      <c r="J69" s="63">
        <v>32</v>
      </c>
      <c r="K69" s="216" t="s">
        <v>2853</v>
      </c>
      <c r="M69" s="216"/>
      <c r="N69" s="60"/>
    </row>
    <row r="70" spans="1:14" ht="32.25">
      <c r="A70" s="60" t="s">
        <v>178</v>
      </c>
      <c r="B70" s="166">
        <v>127911</v>
      </c>
      <c r="C70" s="62" t="s">
        <v>158</v>
      </c>
      <c r="D70" s="62" t="s">
        <v>163</v>
      </c>
      <c r="E70" s="62" t="s">
        <v>104</v>
      </c>
      <c r="F70" s="166" t="s">
        <v>160</v>
      </c>
      <c r="G70" s="166"/>
      <c r="H70" s="167">
        <v>485479.5971999999</v>
      </c>
      <c r="I70" s="233">
        <f t="shared" si="0"/>
        <v>9.5978924031348174E-4</v>
      </c>
      <c r="J70" s="63">
        <v>21</v>
      </c>
      <c r="K70" s="216" t="s">
        <v>2853</v>
      </c>
      <c r="M70" s="216"/>
      <c r="N70" s="60"/>
    </row>
    <row r="71" spans="1:14" ht="32.25">
      <c r="A71" s="60" t="s">
        <v>178</v>
      </c>
      <c r="B71" s="166">
        <v>127950</v>
      </c>
      <c r="C71" s="62" t="s">
        <v>158</v>
      </c>
      <c r="D71" s="62" t="s">
        <v>163</v>
      </c>
      <c r="E71" s="62" t="s">
        <v>104</v>
      </c>
      <c r="F71" s="166" t="s">
        <v>160</v>
      </c>
      <c r="G71" s="166"/>
      <c r="H71" s="167">
        <v>1051872.4505999999</v>
      </c>
      <c r="I71" s="233">
        <f t="shared" si="0"/>
        <v>2.079543334242625E-3</v>
      </c>
      <c r="J71" s="63">
        <v>46</v>
      </c>
      <c r="K71" s="216" t="s">
        <v>2853</v>
      </c>
      <c r="M71" s="216"/>
      <c r="N71" s="60"/>
    </row>
    <row r="72" spans="1:14" ht="32.25">
      <c r="A72" s="60" t="s">
        <v>180</v>
      </c>
      <c r="B72" s="166">
        <v>128234</v>
      </c>
      <c r="C72" s="62" t="s">
        <v>158</v>
      </c>
      <c r="D72" s="62" t="s">
        <v>169</v>
      </c>
      <c r="E72" s="62" t="s">
        <v>104</v>
      </c>
      <c r="F72" s="166" t="s">
        <v>160</v>
      </c>
      <c r="G72" s="166"/>
      <c r="H72" s="167">
        <v>323653.06479999999</v>
      </c>
      <c r="I72" s="233">
        <f t="shared" si="0"/>
        <v>6.3985949354232127E-4</v>
      </c>
      <c r="J72" s="63">
        <v>14</v>
      </c>
      <c r="K72" s="216" t="s">
        <v>2853</v>
      </c>
      <c r="M72" s="216"/>
      <c r="N72" s="60"/>
    </row>
    <row r="73" spans="1:14" ht="32.25">
      <c r="A73" s="60" t="s">
        <v>180</v>
      </c>
      <c r="B73" s="166">
        <v>128400</v>
      </c>
      <c r="C73" s="62" t="s">
        <v>158</v>
      </c>
      <c r="D73" s="62" t="s">
        <v>169</v>
      </c>
      <c r="E73" s="62" t="s">
        <v>104</v>
      </c>
      <c r="F73" s="166" t="s">
        <v>160</v>
      </c>
      <c r="G73" s="166"/>
      <c r="H73" s="167">
        <v>242739.79859999995</v>
      </c>
      <c r="I73" s="233">
        <f t="shared" si="0"/>
        <v>4.7989462015674087E-4</v>
      </c>
      <c r="J73" s="63">
        <v>11</v>
      </c>
      <c r="K73" s="216" t="s">
        <v>2853</v>
      </c>
      <c r="M73" s="216"/>
      <c r="N73" s="60"/>
    </row>
    <row r="74" spans="1:14" ht="32.25">
      <c r="A74" s="60" t="s">
        <v>180</v>
      </c>
      <c r="B74" s="166">
        <v>128473</v>
      </c>
      <c r="C74" s="62" t="s">
        <v>158</v>
      </c>
      <c r="D74" s="62" t="s">
        <v>181</v>
      </c>
      <c r="E74" s="62" t="s">
        <v>104</v>
      </c>
      <c r="F74" s="166" t="s">
        <v>160</v>
      </c>
      <c r="G74" s="166"/>
      <c r="H74" s="167">
        <v>647306.15999999992</v>
      </c>
      <c r="I74" s="233">
        <f t="shared" si="0"/>
        <v>1.2797190471851968E-3</v>
      </c>
      <c r="J74" s="63">
        <v>25</v>
      </c>
      <c r="K74" s="216" t="s">
        <v>2853</v>
      </c>
      <c r="M74" s="216"/>
      <c r="N74" s="60"/>
    </row>
    <row r="75" spans="1:14" ht="32.25">
      <c r="A75" s="60" t="s">
        <v>180</v>
      </c>
      <c r="B75" s="166">
        <v>128569</v>
      </c>
      <c r="C75" s="62" t="s">
        <v>158</v>
      </c>
      <c r="D75" s="62" t="s">
        <v>181</v>
      </c>
      <c r="E75" s="62" t="s">
        <v>104</v>
      </c>
      <c r="F75" s="166" t="s">
        <v>160</v>
      </c>
      <c r="G75" s="166"/>
      <c r="H75" s="167">
        <v>404566.33100000006</v>
      </c>
      <c r="I75" s="233">
        <f t="shared" si="0"/>
        <v>7.9982436692790178E-4</v>
      </c>
      <c r="J75" s="63">
        <v>17</v>
      </c>
      <c r="K75" s="216" t="s">
        <v>2853</v>
      </c>
      <c r="M75" s="216"/>
      <c r="N75" s="60"/>
    </row>
    <row r="76" spans="1:14" ht="32.25">
      <c r="A76" s="60" t="s">
        <v>180</v>
      </c>
      <c r="B76" s="166">
        <v>128633</v>
      </c>
      <c r="C76" s="62" t="s">
        <v>158</v>
      </c>
      <c r="D76" s="62" t="s">
        <v>169</v>
      </c>
      <c r="E76" s="62" t="s">
        <v>104</v>
      </c>
      <c r="F76" s="166" t="s">
        <v>160</v>
      </c>
      <c r="G76" s="166"/>
      <c r="H76" s="167">
        <v>242739.79859999995</v>
      </c>
      <c r="I76" s="233">
        <f t="shared" ref="I76:I139" si="1">(H76/$H$1498)</f>
        <v>4.7989462015674087E-4</v>
      </c>
      <c r="J76" s="63">
        <v>11</v>
      </c>
      <c r="K76" s="216" t="s">
        <v>2853</v>
      </c>
      <c r="M76" s="216"/>
      <c r="N76" s="60"/>
    </row>
    <row r="77" spans="1:14" ht="32.25">
      <c r="A77" s="60" t="s">
        <v>180</v>
      </c>
      <c r="B77" s="166">
        <v>128652</v>
      </c>
      <c r="C77" s="62" t="s">
        <v>158</v>
      </c>
      <c r="D77" s="62" t="s">
        <v>181</v>
      </c>
      <c r="E77" s="62" t="s">
        <v>104</v>
      </c>
      <c r="F77" s="166" t="s">
        <v>160</v>
      </c>
      <c r="G77" s="166"/>
      <c r="H77" s="167">
        <v>890045.92819999997</v>
      </c>
      <c r="I77" s="233">
        <f t="shared" si="1"/>
        <v>1.7596136072413834E-3</v>
      </c>
      <c r="J77" s="63">
        <v>40</v>
      </c>
      <c r="K77" s="216" t="s">
        <v>2853</v>
      </c>
      <c r="M77" s="216"/>
      <c r="N77" s="60"/>
    </row>
    <row r="78" spans="1:14" ht="32.25">
      <c r="A78" s="60" t="s">
        <v>182</v>
      </c>
      <c r="B78" s="166">
        <v>128736</v>
      </c>
      <c r="C78" s="62" t="s">
        <v>95</v>
      </c>
      <c r="D78" s="62" t="s">
        <v>183</v>
      </c>
      <c r="E78" s="62" t="s">
        <v>97</v>
      </c>
      <c r="F78" s="166" t="s">
        <v>98</v>
      </c>
      <c r="G78" s="166"/>
      <c r="H78" s="167">
        <v>84085.17</v>
      </c>
      <c r="I78" s="233">
        <f t="shared" si="1"/>
        <v>1.6623570156478243E-4</v>
      </c>
      <c r="J78" s="63">
        <v>4</v>
      </c>
      <c r="K78" s="216" t="s">
        <v>2853</v>
      </c>
      <c r="M78" s="216"/>
      <c r="N78" s="60"/>
    </row>
    <row r="79" spans="1:14" ht="32.25">
      <c r="A79" s="60" t="s">
        <v>180</v>
      </c>
      <c r="B79" s="166">
        <v>128743</v>
      </c>
      <c r="C79" s="62" t="s">
        <v>158</v>
      </c>
      <c r="D79" s="62" t="s">
        <v>169</v>
      </c>
      <c r="E79" s="62" t="s">
        <v>104</v>
      </c>
      <c r="F79" s="166" t="s">
        <v>160</v>
      </c>
      <c r="G79" s="166"/>
      <c r="H79" s="167">
        <v>1699178.5902000002</v>
      </c>
      <c r="I79" s="233">
        <f t="shared" si="1"/>
        <v>3.3592623410971874E-3</v>
      </c>
      <c r="J79" s="63">
        <v>75</v>
      </c>
      <c r="K79" s="216" t="s">
        <v>2853</v>
      </c>
      <c r="M79" s="216"/>
      <c r="N79" s="60"/>
    </row>
    <row r="80" spans="1:14" ht="32.25">
      <c r="A80" s="60" t="s">
        <v>184</v>
      </c>
      <c r="B80" s="166">
        <v>129756</v>
      </c>
      <c r="C80" s="62" t="s">
        <v>95</v>
      </c>
      <c r="D80" s="62" t="s">
        <v>185</v>
      </c>
      <c r="E80" s="62" t="s">
        <v>97</v>
      </c>
      <c r="F80" s="166" t="s">
        <v>98</v>
      </c>
      <c r="G80" s="166"/>
      <c r="H80" s="167">
        <v>84085.17</v>
      </c>
      <c r="I80" s="233">
        <f t="shared" si="1"/>
        <v>1.6623570156478243E-4</v>
      </c>
      <c r="J80" s="63">
        <v>4</v>
      </c>
      <c r="K80" s="216" t="s">
        <v>2853</v>
      </c>
      <c r="M80" s="216"/>
      <c r="N80" s="60"/>
    </row>
    <row r="81" spans="1:14" ht="32.25">
      <c r="A81" s="60" t="s">
        <v>186</v>
      </c>
      <c r="B81" s="166">
        <v>130074</v>
      </c>
      <c r="C81" s="62" t="s">
        <v>95</v>
      </c>
      <c r="D81" s="62" t="s">
        <v>187</v>
      </c>
      <c r="E81" s="62" t="s">
        <v>97</v>
      </c>
      <c r="F81" s="166" t="s">
        <v>98</v>
      </c>
      <c r="G81" s="166"/>
      <c r="H81" s="167">
        <v>672681.38</v>
      </c>
      <c r="I81" s="233">
        <f t="shared" si="1"/>
        <v>1.3298856520580979E-3</v>
      </c>
      <c r="J81" s="63">
        <v>29</v>
      </c>
      <c r="K81" s="216" t="s">
        <v>2853</v>
      </c>
      <c r="M81" s="216"/>
      <c r="N81" s="60"/>
    </row>
    <row r="82" spans="1:14" ht="32.25">
      <c r="A82" s="60" t="s">
        <v>188</v>
      </c>
      <c r="B82" s="166">
        <v>132789</v>
      </c>
      <c r="C82" s="62" t="s">
        <v>189</v>
      </c>
      <c r="D82" s="62" t="s">
        <v>190</v>
      </c>
      <c r="E82" s="62" t="s">
        <v>97</v>
      </c>
      <c r="F82" s="166" t="s">
        <v>111</v>
      </c>
      <c r="G82" s="166"/>
      <c r="H82" s="167">
        <v>721530.13</v>
      </c>
      <c r="I82" s="233">
        <f t="shared" si="1"/>
        <v>1.4264592360422018E-3</v>
      </c>
      <c r="J82" s="63">
        <v>61</v>
      </c>
      <c r="K82" s="216" t="s">
        <v>2854</v>
      </c>
      <c r="M82" s="216"/>
      <c r="N82" s="60"/>
    </row>
    <row r="83" spans="1:14" ht="32.25">
      <c r="A83" s="60" t="s">
        <v>191</v>
      </c>
      <c r="B83" s="166">
        <v>132805</v>
      </c>
      <c r="C83" s="62" t="s">
        <v>192</v>
      </c>
      <c r="D83" s="62" t="s">
        <v>193</v>
      </c>
      <c r="E83" s="62" t="s">
        <v>104</v>
      </c>
      <c r="F83" s="166" t="s">
        <v>111</v>
      </c>
      <c r="G83" s="166"/>
      <c r="H83" s="167">
        <v>1002290.8</v>
      </c>
      <c r="I83" s="233">
        <f t="shared" si="1"/>
        <v>1.9815208116951782E-3</v>
      </c>
      <c r="J83" s="63">
        <v>47</v>
      </c>
      <c r="K83" s="216" t="s">
        <v>2853</v>
      </c>
      <c r="M83" s="216"/>
      <c r="N83" s="60"/>
    </row>
    <row r="84" spans="1:14" ht="32.25">
      <c r="A84" s="60" t="s">
        <v>194</v>
      </c>
      <c r="B84" s="166">
        <v>132822</v>
      </c>
      <c r="C84" s="62" t="s">
        <v>195</v>
      </c>
      <c r="D84" s="62" t="s">
        <v>196</v>
      </c>
      <c r="E84" s="62" t="s">
        <v>97</v>
      </c>
      <c r="F84" s="166" t="s">
        <v>111</v>
      </c>
      <c r="G84" s="166"/>
      <c r="H84" s="167">
        <v>877127.3</v>
      </c>
      <c r="I84" s="233">
        <f t="shared" si="1"/>
        <v>1.7340735836904818E-3</v>
      </c>
      <c r="J84" s="63">
        <v>47</v>
      </c>
      <c r="K84" s="216" t="s">
        <v>2855</v>
      </c>
      <c r="M84" s="216"/>
      <c r="N84" s="60"/>
    </row>
    <row r="85" spans="1:14" ht="32.25">
      <c r="A85" s="60" t="s">
        <v>197</v>
      </c>
      <c r="B85" s="166">
        <v>133424</v>
      </c>
      <c r="C85" s="62" t="s">
        <v>189</v>
      </c>
      <c r="D85" s="62" t="s">
        <v>198</v>
      </c>
      <c r="E85" s="62" t="s">
        <v>97</v>
      </c>
      <c r="F85" s="166" t="s">
        <v>111</v>
      </c>
      <c r="G85" s="166"/>
      <c r="H85" s="167">
        <v>127328.88</v>
      </c>
      <c r="I85" s="233">
        <f t="shared" si="1"/>
        <v>2.517281667654117E-4</v>
      </c>
      <c r="J85" s="63">
        <v>11</v>
      </c>
      <c r="K85" s="216" t="s">
        <v>2854</v>
      </c>
      <c r="M85" s="216"/>
      <c r="N85" s="60"/>
    </row>
    <row r="86" spans="1:14" ht="32.25">
      <c r="A86" s="60" t="s">
        <v>199</v>
      </c>
      <c r="B86" s="166">
        <v>133482</v>
      </c>
      <c r="C86" s="62" t="s">
        <v>195</v>
      </c>
      <c r="D86" s="62" t="s">
        <v>200</v>
      </c>
      <c r="E86" s="62" t="s">
        <v>104</v>
      </c>
      <c r="F86" s="166" t="s">
        <v>111</v>
      </c>
      <c r="G86" s="166"/>
      <c r="H86" s="167">
        <v>292375.77</v>
      </c>
      <c r="I86" s="233">
        <f t="shared" si="1"/>
        <v>5.7802453448680031E-4</v>
      </c>
      <c r="J86" s="63">
        <v>21</v>
      </c>
      <c r="K86" s="216" t="s">
        <v>2855</v>
      </c>
      <c r="M86" s="216"/>
      <c r="N86" s="60"/>
    </row>
    <row r="87" spans="1:14" ht="32.25">
      <c r="A87" s="60" t="s">
        <v>201</v>
      </c>
      <c r="B87" s="166">
        <v>133485</v>
      </c>
      <c r="C87" s="62" t="s">
        <v>192</v>
      </c>
      <c r="D87" s="62" t="s">
        <v>202</v>
      </c>
      <c r="E87" s="62" t="s">
        <v>97</v>
      </c>
      <c r="F87" s="166" t="s">
        <v>111</v>
      </c>
      <c r="G87" s="166"/>
      <c r="H87" s="167">
        <v>616794.18000000005</v>
      </c>
      <c r="I87" s="233">
        <f t="shared" si="1"/>
        <v>1.2193971093044673E-3</v>
      </c>
      <c r="J87" s="63">
        <v>29</v>
      </c>
      <c r="K87" s="216" t="s">
        <v>2853</v>
      </c>
      <c r="M87" s="216"/>
      <c r="N87" s="60"/>
    </row>
    <row r="88" spans="1:14" ht="32.25">
      <c r="A88" s="60" t="s">
        <v>203</v>
      </c>
      <c r="B88" s="166">
        <v>133613</v>
      </c>
      <c r="C88" s="62" t="s">
        <v>204</v>
      </c>
      <c r="D88" s="62" t="s">
        <v>205</v>
      </c>
      <c r="E88" s="62" t="s">
        <v>97</v>
      </c>
      <c r="F88" s="166" t="s">
        <v>206</v>
      </c>
      <c r="G88" s="166"/>
      <c r="H88" s="167">
        <v>664317.57999999996</v>
      </c>
      <c r="I88" s="233">
        <f t="shared" si="1"/>
        <v>1.3133504870492438E-3</v>
      </c>
      <c r="J88" s="63">
        <v>28</v>
      </c>
      <c r="K88" s="216" t="s">
        <v>2853</v>
      </c>
      <c r="M88" s="216"/>
      <c r="N88" s="60"/>
    </row>
    <row r="89" spans="1:14" ht="32.25">
      <c r="A89" s="60" t="s">
        <v>207</v>
      </c>
      <c r="B89" s="166">
        <v>133671</v>
      </c>
      <c r="C89" s="62" t="s">
        <v>192</v>
      </c>
      <c r="D89" s="62" t="s">
        <v>208</v>
      </c>
      <c r="E89" s="62" t="s">
        <v>97</v>
      </c>
      <c r="F89" s="166" t="s">
        <v>111</v>
      </c>
      <c r="G89" s="166"/>
      <c r="H89" s="167">
        <v>1002290.79</v>
      </c>
      <c r="I89" s="233">
        <f t="shared" si="1"/>
        <v>1.9815207919252589E-3</v>
      </c>
      <c r="J89" s="63">
        <v>47</v>
      </c>
      <c r="K89" s="216" t="s">
        <v>2853</v>
      </c>
      <c r="M89" s="216"/>
      <c r="N89" s="60"/>
    </row>
    <row r="90" spans="1:14" ht="32.25">
      <c r="A90" s="60" t="s">
        <v>209</v>
      </c>
      <c r="B90" s="166">
        <v>133748</v>
      </c>
      <c r="C90" s="62" t="s">
        <v>189</v>
      </c>
      <c r="D90" s="62" t="s">
        <v>210</v>
      </c>
      <c r="E90" s="62" t="s">
        <v>97</v>
      </c>
      <c r="F90" s="166" t="s">
        <v>111</v>
      </c>
      <c r="G90" s="166"/>
      <c r="H90" s="167">
        <v>381986.54</v>
      </c>
      <c r="I90" s="233">
        <f t="shared" si="1"/>
        <v>7.5518430259704323E-4</v>
      </c>
      <c r="J90" s="63">
        <v>32</v>
      </c>
      <c r="K90" s="216" t="s">
        <v>2854</v>
      </c>
      <c r="M90" s="216"/>
      <c r="N90" s="60"/>
    </row>
    <row r="91" spans="1:14" ht="32.25">
      <c r="A91" s="60" t="s">
        <v>211</v>
      </c>
      <c r="B91" s="166">
        <v>133766</v>
      </c>
      <c r="C91" s="62" t="s">
        <v>195</v>
      </c>
      <c r="D91" s="62" t="s">
        <v>212</v>
      </c>
      <c r="E91" s="62" t="s">
        <v>97</v>
      </c>
      <c r="F91" s="166" t="s">
        <v>111</v>
      </c>
      <c r="G91" s="166"/>
      <c r="H91" s="167">
        <v>292375.77</v>
      </c>
      <c r="I91" s="233">
        <f t="shared" si="1"/>
        <v>5.7802453448680031E-4</v>
      </c>
      <c r="J91" s="63">
        <v>21</v>
      </c>
      <c r="K91" s="216" t="s">
        <v>2855</v>
      </c>
      <c r="M91" s="216"/>
      <c r="N91" s="60"/>
    </row>
    <row r="92" spans="1:14" ht="32.25">
      <c r="A92" s="60" t="s">
        <v>213</v>
      </c>
      <c r="B92" s="166">
        <v>133866</v>
      </c>
      <c r="C92" s="62" t="s">
        <v>204</v>
      </c>
      <c r="D92" s="62" t="s">
        <v>214</v>
      </c>
      <c r="E92" s="62" t="s">
        <v>104</v>
      </c>
      <c r="F92" s="166" t="s">
        <v>206</v>
      </c>
      <c r="G92" s="166"/>
      <c r="H92" s="167">
        <v>83039.7</v>
      </c>
      <c r="I92" s="233">
        <f t="shared" si="1"/>
        <v>1.6416881582363528E-4</v>
      </c>
      <c r="J92" s="63">
        <v>4</v>
      </c>
      <c r="K92" s="216" t="s">
        <v>2853</v>
      </c>
      <c r="M92" s="216"/>
      <c r="N92" s="60"/>
    </row>
    <row r="93" spans="1:14" ht="32.25">
      <c r="A93" s="60" t="s">
        <v>215</v>
      </c>
      <c r="B93" s="166">
        <v>133887</v>
      </c>
      <c r="C93" s="62" t="s">
        <v>195</v>
      </c>
      <c r="D93" s="62" t="s">
        <v>216</v>
      </c>
      <c r="E93" s="62" t="s">
        <v>97</v>
      </c>
      <c r="F93" s="166" t="s">
        <v>111</v>
      </c>
      <c r="G93" s="166"/>
      <c r="H93" s="167">
        <v>135109.66</v>
      </c>
      <c r="I93" s="233">
        <f t="shared" si="1"/>
        <v>2.6711070594587872E-4</v>
      </c>
      <c r="J93" s="63">
        <v>11</v>
      </c>
      <c r="K93" s="216" t="s">
        <v>2855</v>
      </c>
      <c r="M93" s="216"/>
      <c r="N93" s="60"/>
    </row>
    <row r="94" spans="1:14" ht="32.25">
      <c r="A94" s="60" t="s">
        <v>217</v>
      </c>
      <c r="B94" s="166">
        <v>133895</v>
      </c>
      <c r="C94" s="62" t="s">
        <v>192</v>
      </c>
      <c r="D94" s="62" t="s">
        <v>218</v>
      </c>
      <c r="E94" s="62" t="s">
        <v>97</v>
      </c>
      <c r="F94" s="166" t="s">
        <v>111</v>
      </c>
      <c r="G94" s="166"/>
      <c r="H94" s="167">
        <v>1155884.5</v>
      </c>
      <c r="I94" s="233">
        <f t="shared" si="1"/>
        <v>2.2851743153442842E-3</v>
      </c>
      <c r="J94" s="63">
        <v>58</v>
      </c>
      <c r="K94" s="216" t="s">
        <v>2853</v>
      </c>
      <c r="M94" s="216"/>
      <c r="N94" s="60"/>
    </row>
    <row r="95" spans="1:14" ht="32.25">
      <c r="A95" s="60" t="s">
        <v>219</v>
      </c>
      <c r="B95" s="166">
        <v>133955</v>
      </c>
      <c r="C95" s="62" t="s">
        <v>189</v>
      </c>
      <c r="D95" s="62" t="s">
        <v>220</v>
      </c>
      <c r="E95" s="62" t="s">
        <v>97</v>
      </c>
      <c r="F95" s="166" t="s">
        <v>111</v>
      </c>
      <c r="G95" s="166"/>
      <c r="H95" s="167">
        <v>127328.88</v>
      </c>
      <c r="I95" s="233">
        <f t="shared" si="1"/>
        <v>2.517281667654117E-4</v>
      </c>
      <c r="J95" s="63">
        <v>11</v>
      </c>
      <c r="K95" s="216" t="s">
        <v>2854</v>
      </c>
      <c r="M95" s="216"/>
      <c r="N95" s="60"/>
    </row>
    <row r="96" spans="1:14" ht="32.25">
      <c r="A96" s="60" t="s">
        <v>221</v>
      </c>
      <c r="B96" s="166">
        <v>133994</v>
      </c>
      <c r="C96" s="62" t="s">
        <v>204</v>
      </c>
      <c r="D96" s="62" t="s">
        <v>222</v>
      </c>
      <c r="E96" s="62" t="s">
        <v>97</v>
      </c>
      <c r="F96" s="166" t="s">
        <v>206</v>
      </c>
      <c r="G96" s="166"/>
      <c r="H96" s="167">
        <v>166079.4</v>
      </c>
      <c r="I96" s="233">
        <f t="shared" si="1"/>
        <v>3.2833763164727056E-4</v>
      </c>
      <c r="J96" s="63">
        <v>6</v>
      </c>
      <c r="K96" s="216" t="s">
        <v>2853</v>
      </c>
      <c r="M96" s="216"/>
      <c r="N96" s="60"/>
    </row>
    <row r="97" spans="1:14" ht="32.25">
      <c r="A97" s="60" t="s">
        <v>223</v>
      </c>
      <c r="B97" s="166">
        <v>134085</v>
      </c>
      <c r="C97" s="62" t="s">
        <v>189</v>
      </c>
      <c r="D97" s="62" t="s">
        <v>224</v>
      </c>
      <c r="E97" s="62" t="s">
        <v>97</v>
      </c>
      <c r="F97" s="166" t="s">
        <v>111</v>
      </c>
      <c r="G97" s="166"/>
      <c r="H97" s="167">
        <v>297100.71000000002</v>
      </c>
      <c r="I97" s="233">
        <f t="shared" si="1"/>
        <v>5.873657026827082E-4</v>
      </c>
      <c r="J97" s="63">
        <v>25</v>
      </c>
      <c r="K97" s="216" t="s">
        <v>2854</v>
      </c>
      <c r="M97" s="216"/>
      <c r="N97" s="60"/>
    </row>
    <row r="98" spans="1:14" ht="32.25">
      <c r="A98" s="60" t="s">
        <v>225</v>
      </c>
      <c r="B98" s="166">
        <v>134222</v>
      </c>
      <c r="C98" s="62" t="s">
        <v>204</v>
      </c>
      <c r="D98" s="62" t="s">
        <v>226</v>
      </c>
      <c r="E98" s="62" t="s">
        <v>97</v>
      </c>
      <c r="F98" s="166" t="s">
        <v>206</v>
      </c>
      <c r="G98" s="166"/>
      <c r="H98" s="167">
        <v>83039.7</v>
      </c>
      <c r="I98" s="233">
        <f t="shared" si="1"/>
        <v>1.6416881582363528E-4</v>
      </c>
      <c r="J98" s="63">
        <v>4</v>
      </c>
      <c r="K98" s="216" t="s">
        <v>2853</v>
      </c>
      <c r="M98" s="216"/>
      <c r="N98" s="60"/>
    </row>
    <row r="99" spans="1:14" ht="32.25">
      <c r="A99" s="60" t="s">
        <v>227</v>
      </c>
      <c r="B99" s="166">
        <v>134292</v>
      </c>
      <c r="C99" s="62" t="s">
        <v>195</v>
      </c>
      <c r="D99" s="62" t="s">
        <v>228</v>
      </c>
      <c r="E99" s="62" t="s">
        <v>97</v>
      </c>
      <c r="F99" s="166" t="s">
        <v>111</v>
      </c>
      <c r="G99" s="166"/>
      <c r="H99" s="167">
        <v>292375.77</v>
      </c>
      <c r="I99" s="233">
        <f t="shared" si="1"/>
        <v>5.7802453448680031E-4</v>
      </c>
      <c r="J99" s="63">
        <v>21</v>
      </c>
      <c r="K99" s="216" t="s">
        <v>2855</v>
      </c>
      <c r="M99" s="216"/>
      <c r="N99" s="60"/>
    </row>
    <row r="100" spans="1:14" ht="32.25">
      <c r="A100" s="60" t="s">
        <v>229</v>
      </c>
      <c r="B100" s="166">
        <v>134293</v>
      </c>
      <c r="C100" s="62" t="s">
        <v>230</v>
      </c>
      <c r="D100" s="62" t="s">
        <v>231</v>
      </c>
      <c r="E100" s="62" t="s">
        <v>97</v>
      </c>
      <c r="F100" s="166" t="s">
        <v>98</v>
      </c>
      <c r="G100" s="166"/>
      <c r="H100" s="167">
        <v>1717710.31</v>
      </c>
      <c r="I100" s="233">
        <f t="shared" si="1"/>
        <v>3.3958994013796955E-3</v>
      </c>
      <c r="J100" s="63">
        <v>99</v>
      </c>
      <c r="K100" s="216" t="s">
        <v>2855</v>
      </c>
      <c r="M100" s="216"/>
      <c r="N100" s="60"/>
    </row>
    <row r="101" spans="1:14" ht="32.25">
      <c r="A101" s="60" t="s">
        <v>232</v>
      </c>
      <c r="B101" s="166">
        <v>134322</v>
      </c>
      <c r="C101" s="62" t="s">
        <v>233</v>
      </c>
      <c r="D101" s="62" t="s">
        <v>234</v>
      </c>
      <c r="E101" s="62" t="s">
        <v>97</v>
      </c>
      <c r="F101" s="166" t="s">
        <v>206</v>
      </c>
      <c r="G101" s="166"/>
      <c r="H101" s="167">
        <v>83039.7</v>
      </c>
      <c r="I101" s="233">
        <f t="shared" si="1"/>
        <v>1.6416881582363528E-4</v>
      </c>
      <c r="J101" s="63">
        <v>4</v>
      </c>
      <c r="K101" s="216" t="s">
        <v>2853</v>
      </c>
      <c r="M101" s="216"/>
      <c r="N101" s="60"/>
    </row>
    <row r="102" spans="1:14" ht="32.25">
      <c r="A102" s="60" t="s">
        <v>235</v>
      </c>
      <c r="B102" s="166">
        <v>134326</v>
      </c>
      <c r="C102" s="62" t="s">
        <v>189</v>
      </c>
      <c r="D102" s="62" t="s">
        <v>236</v>
      </c>
      <c r="E102" s="62" t="s">
        <v>97</v>
      </c>
      <c r="F102" s="166" t="s">
        <v>111</v>
      </c>
      <c r="G102" s="166"/>
      <c r="H102" s="167">
        <v>127328.88</v>
      </c>
      <c r="I102" s="233">
        <f t="shared" si="1"/>
        <v>2.517281667654117E-4</v>
      </c>
      <c r="J102" s="63">
        <v>11</v>
      </c>
      <c r="K102" s="216" t="s">
        <v>2854</v>
      </c>
      <c r="M102" s="216"/>
      <c r="N102" s="60"/>
    </row>
    <row r="103" spans="1:14" ht="32.25">
      <c r="A103" s="60" t="s">
        <v>237</v>
      </c>
      <c r="B103" s="166">
        <v>134390</v>
      </c>
      <c r="C103" s="62" t="s">
        <v>233</v>
      </c>
      <c r="D103" s="62" t="s">
        <v>238</v>
      </c>
      <c r="E103" s="62" t="s">
        <v>97</v>
      </c>
      <c r="F103" s="166" t="s">
        <v>206</v>
      </c>
      <c r="G103" s="166"/>
      <c r="H103" s="167">
        <v>249119.1</v>
      </c>
      <c r="I103" s="233">
        <f t="shared" si="1"/>
        <v>4.925064474709059E-4</v>
      </c>
      <c r="J103" s="63">
        <v>11</v>
      </c>
      <c r="K103" s="216" t="s">
        <v>2853</v>
      </c>
      <c r="M103" s="216"/>
      <c r="N103" s="60"/>
    </row>
    <row r="104" spans="1:14" ht="32.25">
      <c r="A104" s="60" t="s">
        <v>239</v>
      </c>
      <c r="B104" s="166">
        <v>134391</v>
      </c>
      <c r="C104" s="62" t="s">
        <v>240</v>
      </c>
      <c r="D104" s="62" t="s">
        <v>241</v>
      </c>
      <c r="E104" s="62" t="s">
        <v>104</v>
      </c>
      <c r="F104" s="166" t="s">
        <v>206</v>
      </c>
      <c r="G104" s="166"/>
      <c r="H104" s="167">
        <v>225543.46</v>
      </c>
      <c r="I104" s="233">
        <f t="shared" si="1"/>
        <v>4.4589759771489364E-4</v>
      </c>
      <c r="J104" s="63">
        <v>17</v>
      </c>
      <c r="K104" s="216" t="s">
        <v>2854</v>
      </c>
      <c r="M104" s="216"/>
      <c r="N104" s="60"/>
    </row>
    <row r="105" spans="1:14" ht="32.25">
      <c r="A105" s="60" t="s">
        <v>242</v>
      </c>
      <c r="B105" s="166">
        <v>134429</v>
      </c>
      <c r="C105" s="62" t="s">
        <v>230</v>
      </c>
      <c r="D105" s="62" t="s">
        <v>243</v>
      </c>
      <c r="E105" s="62" t="s">
        <v>97</v>
      </c>
      <c r="F105" s="166" t="s">
        <v>98</v>
      </c>
      <c r="G105" s="166"/>
      <c r="H105" s="167">
        <v>61347.14</v>
      </c>
      <c r="I105" s="233">
        <f t="shared" si="1"/>
        <v>1.2128280000971546E-4</v>
      </c>
      <c r="J105" s="63">
        <v>4</v>
      </c>
      <c r="K105" s="216" t="s">
        <v>2855</v>
      </c>
      <c r="M105" s="216"/>
      <c r="N105" s="60"/>
    </row>
    <row r="106" spans="1:14" ht="32.25">
      <c r="A106" s="60" t="s">
        <v>244</v>
      </c>
      <c r="B106" s="166">
        <v>134459</v>
      </c>
      <c r="C106" s="62" t="s">
        <v>233</v>
      </c>
      <c r="D106" s="62" t="s">
        <v>245</v>
      </c>
      <c r="E106" s="62" t="s">
        <v>97</v>
      </c>
      <c r="F106" s="166" t="s">
        <v>206</v>
      </c>
      <c r="G106" s="166"/>
      <c r="H106" s="167">
        <v>83039.7</v>
      </c>
      <c r="I106" s="233">
        <f t="shared" si="1"/>
        <v>1.6416881582363528E-4</v>
      </c>
      <c r="J106" s="63">
        <v>4</v>
      </c>
      <c r="K106" s="216" t="s">
        <v>2853</v>
      </c>
      <c r="M106" s="216"/>
      <c r="N106" s="60"/>
    </row>
    <row r="107" spans="1:14" ht="32.25">
      <c r="A107" s="60" t="s">
        <v>246</v>
      </c>
      <c r="B107" s="166">
        <v>134513</v>
      </c>
      <c r="C107" s="62" t="s">
        <v>230</v>
      </c>
      <c r="D107" s="62" t="s">
        <v>247</v>
      </c>
      <c r="E107" s="62" t="s">
        <v>97</v>
      </c>
      <c r="F107" s="166" t="s">
        <v>98</v>
      </c>
      <c r="G107" s="166"/>
      <c r="H107" s="167">
        <v>368080.78</v>
      </c>
      <c r="I107" s="233">
        <f t="shared" si="1"/>
        <v>7.2769272745494052E-4</v>
      </c>
      <c r="J107" s="63">
        <v>22</v>
      </c>
      <c r="K107" s="216" t="s">
        <v>2855</v>
      </c>
      <c r="M107" s="216"/>
      <c r="N107" s="60"/>
    </row>
    <row r="108" spans="1:14" ht="32.25">
      <c r="A108" s="60" t="s">
        <v>248</v>
      </c>
      <c r="B108" s="166">
        <v>134515</v>
      </c>
      <c r="C108" s="62" t="s">
        <v>233</v>
      </c>
      <c r="D108" s="62" t="s">
        <v>249</v>
      </c>
      <c r="E108" s="62" t="s">
        <v>97</v>
      </c>
      <c r="F108" s="166" t="s">
        <v>206</v>
      </c>
      <c r="G108" s="166"/>
      <c r="H108" s="167">
        <v>83039.75</v>
      </c>
      <c r="I108" s="233">
        <f t="shared" si="1"/>
        <v>1.6416891467323122E-4</v>
      </c>
      <c r="J108" s="63">
        <v>4</v>
      </c>
      <c r="K108" s="216" t="s">
        <v>2853</v>
      </c>
      <c r="M108" s="216"/>
      <c r="N108" s="60"/>
    </row>
    <row r="109" spans="1:14" ht="32.25">
      <c r="A109" s="60" t="s">
        <v>239</v>
      </c>
      <c r="B109" s="166">
        <v>134561</v>
      </c>
      <c r="C109" s="62" t="s">
        <v>240</v>
      </c>
      <c r="D109" s="62" t="s">
        <v>241</v>
      </c>
      <c r="E109" s="62" t="s">
        <v>104</v>
      </c>
      <c r="F109" s="166" t="s">
        <v>206</v>
      </c>
      <c r="G109" s="166"/>
      <c r="H109" s="167">
        <v>135326.1</v>
      </c>
      <c r="I109" s="233">
        <f t="shared" si="1"/>
        <v>2.6753860607674223E-4</v>
      </c>
      <c r="J109" s="63">
        <v>10</v>
      </c>
      <c r="K109" s="216" t="s">
        <v>2854</v>
      </c>
      <c r="M109" s="216"/>
      <c r="N109" s="60"/>
    </row>
    <row r="110" spans="1:14" ht="32.25">
      <c r="A110" s="60" t="s">
        <v>250</v>
      </c>
      <c r="B110" s="166">
        <v>134562</v>
      </c>
      <c r="C110" s="62" t="s">
        <v>233</v>
      </c>
      <c r="D110" s="62" t="s">
        <v>251</v>
      </c>
      <c r="E110" s="62" t="s">
        <v>104</v>
      </c>
      <c r="F110" s="166" t="s">
        <v>206</v>
      </c>
      <c r="G110" s="166"/>
      <c r="H110" s="167">
        <v>83039.7</v>
      </c>
      <c r="I110" s="233">
        <f t="shared" si="1"/>
        <v>1.6416881582363528E-4</v>
      </c>
      <c r="J110" s="63">
        <v>4</v>
      </c>
      <c r="K110" s="216" t="s">
        <v>2853</v>
      </c>
      <c r="M110" s="216"/>
      <c r="N110" s="60"/>
    </row>
    <row r="111" spans="1:14" ht="32.25">
      <c r="A111" s="60" t="s">
        <v>252</v>
      </c>
      <c r="B111" s="166">
        <v>134568</v>
      </c>
      <c r="C111" s="62" t="s">
        <v>230</v>
      </c>
      <c r="D111" s="62" t="s">
        <v>253</v>
      </c>
      <c r="E111" s="62" t="s">
        <v>97</v>
      </c>
      <c r="F111" s="166" t="s">
        <v>98</v>
      </c>
      <c r="G111" s="166"/>
      <c r="H111" s="167">
        <v>981548.75</v>
      </c>
      <c r="I111" s="233">
        <f t="shared" si="1"/>
        <v>1.9405139464698142E-3</v>
      </c>
      <c r="J111" s="63">
        <v>57</v>
      </c>
      <c r="K111" s="216" t="s">
        <v>2855</v>
      </c>
      <c r="M111" s="216"/>
      <c r="N111" s="60"/>
    </row>
    <row r="112" spans="1:14" ht="32.25">
      <c r="A112" s="60" t="s">
        <v>254</v>
      </c>
      <c r="B112" s="166">
        <v>134584</v>
      </c>
      <c r="C112" s="62" t="s">
        <v>233</v>
      </c>
      <c r="D112" s="62" t="s">
        <v>255</v>
      </c>
      <c r="E112" s="62" t="s">
        <v>97</v>
      </c>
      <c r="F112" s="166" t="s">
        <v>206</v>
      </c>
      <c r="G112" s="166"/>
      <c r="H112" s="167">
        <v>249119.1</v>
      </c>
      <c r="I112" s="233">
        <f t="shared" si="1"/>
        <v>4.925064474709059E-4</v>
      </c>
      <c r="J112" s="63">
        <v>11</v>
      </c>
      <c r="K112" s="216" t="s">
        <v>2853</v>
      </c>
      <c r="M112" s="216"/>
      <c r="N112" s="60"/>
    </row>
    <row r="113" spans="1:14" ht="32.25">
      <c r="A113" s="60" t="s">
        <v>256</v>
      </c>
      <c r="B113" s="166">
        <v>134593</v>
      </c>
      <c r="C113" s="62" t="s">
        <v>240</v>
      </c>
      <c r="D113" s="62" t="s">
        <v>257</v>
      </c>
      <c r="E113" s="62" t="s">
        <v>97</v>
      </c>
      <c r="F113" s="166" t="s">
        <v>206</v>
      </c>
      <c r="G113" s="166"/>
      <c r="H113" s="167">
        <v>180434.8</v>
      </c>
      <c r="I113" s="233">
        <f t="shared" si="1"/>
        <v>3.5671814143565627E-4</v>
      </c>
      <c r="J113" s="63">
        <v>14</v>
      </c>
      <c r="K113" s="216" t="s">
        <v>2854</v>
      </c>
      <c r="M113" s="216"/>
      <c r="N113" s="60"/>
    </row>
    <row r="114" spans="1:14" ht="32.25">
      <c r="A114" s="60" t="s">
        <v>258</v>
      </c>
      <c r="B114" s="166">
        <v>134613</v>
      </c>
      <c r="C114" s="62" t="s">
        <v>233</v>
      </c>
      <c r="D114" s="62" t="s">
        <v>259</v>
      </c>
      <c r="E114" s="62" t="s">
        <v>104</v>
      </c>
      <c r="F114" s="166" t="s">
        <v>206</v>
      </c>
      <c r="G114" s="166"/>
      <c r="H114" s="167">
        <v>166079.4</v>
      </c>
      <c r="I114" s="233">
        <f t="shared" si="1"/>
        <v>3.2833763164727056E-4</v>
      </c>
      <c r="J114" s="63">
        <v>6</v>
      </c>
      <c r="K114" s="216" t="s">
        <v>2853</v>
      </c>
      <c r="M114" s="216"/>
      <c r="N114" s="60"/>
    </row>
    <row r="115" spans="1:14" ht="32.25">
      <c r="A115" s="60" t="s">
        <v>260</v>
      </c>
      <c r="B115" s="166">
        <v>134619</v>
      </c>
      <c r="C115" s="62" t="s">
        <v>230</v>
      </c>
      <c r="D115" s="62" t="s">
        <v>261</v>
      </c>
      <c r="E115" s="62" t="s">
        <v>97</v>
      </c>
      <c r="F115" s="166" t="s">
        <v>98</v>
      </c>
      <c r="G115" s="166"/>
      <c r="H115" s="167">
        <v>368080.78</v>
      </c>
      <c r="I115" s="233">
        <f t="shared" si="1"/>
        <v>7.2769272745494052E-4</v>
      </c>
      <c r="J115" s="63">
        <v>22</v>
      </c>
      <c r="K115" s="216" t="s">
        <v>2855</v>
      </c>
      <c r="M115" s="216"/>
      <c r="N115" s="60"/>
    </row>
    <row r="116" spans="1:14" ht="32.25">
      <c r="A116" s="60" t="s">
        <v>262</v>
      </c>
      <c r="B116" s="166">
        <v>134624</v>
      </c>
      <c r="C116" s="62" t="s">
        <v>204</v>
      </c>
      <c r="D116" s="62" t="s">
        <v>222</v>
      </c>
      <c r="E116" s="62" t="s">
        <v>97</v>
      </c>
      <c r="F116" s="166" t="s">
        <v>206</v>
      </c>
      <c r="G116" s="166"/>
      <c r="H116" s="167">
        <v>194630.79119999998</v>
      </c>
      <c r="I116" s="233">
        <f t="shared" si="1"/>
        <v>3.8478350131468701E-4</v>
      </c>
      <c r="J116" s="63">
        <v>14</v>
      </c>
      <c r="K116" s="216" t="s">
        <v>2855</v>
      </c>
      <c r="M116" s="216"/>
      <c r="N116" s="60"/>
    </row>
    <row r="117" spans="1:14" ht="32.25">
      <c r="A117" s="60" t="s">
        <v>258</v>
      </c>
      <c r="B117" s="166">
        <v>134645</v>
      </c>
      <c r="C117" s="62" t="s">
        <v>233</v>
      </c>
      <c r="D117" s="62" t="s">
        <v>259</v>
      </c>
      <c r="E117" s="62" t="s">
        <v>104</v>
      </c>
      <c r="F117" s="166" t="s">
        <v>206</v>
      </c>
      <c r="G117" s="166"/>
      <c r="H117" s="167">
        <v>83039.7</v>
      </c>
      <c r="I117" s="233">
        <f t="shared" si="1"/>
        <v>1.6416881582363528E-4</v>
      </c>
      <c r="J117" s="63">
        <v>4</v>
      </c>
      <c r="K117" s="216" t="s">
        <v>2853</v>
      </c>
      <c r="M117" s="216"/>
      <c r="N117" s="60"/>
    </row>
    <row r="118" spans="1:14" ht="32.25">
      <c r="A118" s="60" t="s">
        <v>263</v>
      </c>
      <c r="B118" s="166">
        <v>134654</v>
      </c>
      <c r="C118" s="62" t="s">
        <v>230</v>
      </c>
      <c r="D118" s="62" t="s">
        <v>264</v>
      </c>
      <c r="E118" s="62" t="s">
        <v>97</v>
      </c>
      <c r="F118" s="166" t="s">
        <v>98</v>
      </c>
      <c r="G118" s="166"/>
      <c r="H118" s="167">
        <v>306733.99</v>
      </c>
      <c r="I118" s="233">
        <f t="shared" si="1"/>
        <v>6.0641061939239647E-4</v>
      </c>
      <c r="J118" s="63">
        <v>19</v>
      </c>
      <c r="K118" s="216" t="s">
        <v>2855</v>
      </c>
      <c r="M118" s="216"/>
      <c r="N118" s="60"/>
    </row>
    <row r="119" spans="1:14" ht="32.25">
      <c r="A119" s="60" t="s">
        <v>265</v>
      </c>
      <c r="B119" s="166">
        <v>134663</v>
      </c>
      <c r="C119" s="62" t="s">
        <v>266</v>
      </c>
      <c r="D119" s="62" t="s">
        <v>267</v>
      </c>
      <c r="E119" s="62" t="s">
        <v>104</v>
      </c>
      <c r="F119" s="166" t="s">
        <v>160</v>
      </c>
      <c r="G119" s="166"/>
      <c r="H119" s="167">
        <v>924496.25819999992</v>
      </c>
      <c r="I119" s="233">
        <f t="shared" si="1"/>
        <v>1.8277216312447633E-3</v>
      </c>
      <c r="J119" s="63">
        <v>43</v>
      </c>
      <c r="K119" s="216" t="s">
        <v>2855</v>
      </c>
      <c r="M119" s="216"/>
      <c r="N119" s="60"/>
    </row>
    <row r="120" spans="1:14" ht="32.25">
      <c r="A120" s="60" t="s">
        <v>268</v>
      </c>
      <c r="B120" s="166">
        <v>135625</v>
      </c>
      <c r="C120" s="62" t="s">
        <v>233</v>
      </c>
      <c r="D120" s="62" t="s">
        <v>269</v>
      </c>
      <c r="E120" s="62" t="s">
        <v>97</v>
      </c>
      <c r="F120" s="166" t="s">
        <v>206</v>
      </c>
      <c r="G120" s="166"/>
      <c r="H120" s="167">
        <v>681207.7692000001</v>
      </c>
      <c r="I120" s="233">
        <f t="shared" si="1"/>
        <v>1.3467422546014048E-3</v>
      </c>
      <c r="J120" s="63">
        <v>33</v>
      </c>
      <c r="K120" s="216" t="s">
        <v>2855</v>
      </c>
      <c r="M120" s="216"/>
      <c r="N120" s="60"/>
    </row>
    <row r="121" spans="1:14" ht="32.25">
      <c r="A121" s="60" t="s">
        <v>270</v>
      </c>
      <c r="B121" s="166">
        <v>135688</v>
      </c>
      <c r="C121" s="62" t="s">
        <v>271</v>
      </c>
      <c r="D121" s="62" t="s">
        <v>272</v>
      </c>
      <c r="E121" s="62" t="s">
        <v>104</v>
      </c>
      <c r="F121" s="166" t="s">
        <v>160</v>
      </c>
      <c r="G121" s="166"/>
      <c r="H121" s="167">
        <v>48857.49</v>
      </c>
      <c r="I121" s="233">
        <f t="shared" si="1"/>
        <v>9.6590862893472667E-5</v>
      </c>
      <c r="J121" s="63">
        <v>4</v>
      </c>
      <c r="K121" s="216" t="s">
        <v>2855</v>
      </c>
      <c r="M121" s="216"/>
      <c r="N121" s="60"/>
    </row>
    <row r="122" spans="1:14" ht="32.25">
      <c r="A122" s="60" t="s">
        <v>270</v>
      </c>
      <c r="B122" s="166">
        <v>135795</v>
      </c>
      <c r="C122" s="62" t="s">
        <v>271</v>
      </c>
      <c r="D122" s="62" t="s">
        <v>272</v>
      </c>
      <c r="E122" s="62" t="s">
        <v>104</v>
      </c>
      <c r="F122" s="166" t="s">
        <v>160</v>
      </c>
      <c r="G122" s="166"/>
      <c r="H122" s="167">
        <v>48857.49</v>
      </c>
      <c r="I122" s="233">
        <f t="shared" si="1"/>
        <v>9.6590862893472667E-5</v>
      </c>
      <c r="J122" s="63">
        <v>4</v>
      </c>
      <c r="K122" s="216" t="s">
        <v>2855</v>
      </c>
      <c r="M122" s="216"/>
      <c r="N122" s="60"/>
    </row>
    <row r="123" spans="1:14" ht="32.25">
      <c r="A123" s="60" t="s">
        <v>270</v>
      </c>
      <c r="B123" s="166">
        <v>135905</v>
      </c>
      <c r="C123" s="62" t="s">
        <v>271</v>
      </c>
      <c r="D123" s="62" t="s">
        <v>272</v>
      </c>
      <c r="E123" s="62" t="s">
        <v>104</v>
      </c>
      <c r="F123" s="166" t="s">
        <v>160</v>
      </c>
      <c r="G123" s="166"/>
      <c r="H123" s="167">
        <v>48857.49</v>
      </c>
      <c r="I123" s="233">
        <f t="shared" si="1"/>
        <v>9.6590862893472667E-5</v>
      </c>
      <c r="J123" s="63">
        <v>4</v>
      </c>
      <c r="K123" s="216" t="s">
        <v>2855</v>
      </c>
      <c r="M123" s="216"/>
      <c r="N123" s="60"/>
    </row>
    <row r="124" spans="1:14" ht="32.25">
      <c r="A124" s="60" t="s">
        <v>273</v>
      </c>
      <c r="B124" s="166">
        <v>135925</v>
      </c>
      <c r="C124" s="62" t="s">
        <v>233</v>
      </c>
      <c r="D124" s="62" t="s">
        <v>274</v>
      </c>
      <c r="E124" s="62" t="s">
        <v>97</v>
      </c>
      <c r="F124" s="166" t="s">
        <v>206</v>
      </c>
      <c r="G124" s="166"/>
      <c r="H124" s="167">
        <v>340603.88460000005</v>
      </c>
      <c r="I124" s="233">
        <f t="shared" si="1"/>
        <v>6.733711273007024E-4</v>
      </c>
      <c r="J124" s="63">
        <v>25</v>
      </c>
      <c r="K124" s="216" t="s">
        <v>2855</v>
      </c>
      <c r="M124" s="216"/>
      <c r="N124" s="60"/>
    </row>
    <row r="125" spans="1:14" ht="32.25">
      <c r="A125" s="60" t="s">
        <v>275</v>
      </c>
      <c r="B125" s="166">
        <v>135959</v>
      </c>
      <c r="C125" s="62" t="s">
        <v>95</v>
      </c>
      <c r="D125" s="62" t="s">
        <v>276</v>
      </c>
      <c r="E125" s="62" t="s">
        <v>97</v>
      </c>
      <c r="F125" s="166" t="s">
        <v>98</v>
      </c>
      <c r="G125" s="166"/>
      <c r="H125" s="167">
        <v>168170.35</v>
      </c>
      <c r="I125" s="233">
        <f t="shared" si="1"/>
        <v>3.3247142289948408E-4</v>
      </c>
      <c r="J125" s="63">
        <v>7</v>
      </c>
      <c r="K125" s="216" t="s">
        <v>2853</v>
      </c>
      <c r="M125" s="216"/>
      <c r="N125" s="60"/>
    </row>
    <row r="126" spans="1:14" ht="32.25">
      <c r="A126" s="60" t="s">
        <v>270</v>
      </c>
      <c r="B126" s="166">
        <v>136029</v>
      </c>
      <c r="C126" s="62" t="s">
        <v>271</v>
      </c>
      <c r="D126" s="62" t="s">
        <v>272</v>
      </c>
      <c r="E126" s="62" t="s">
        <v>104</v>
      </c>
      <c r="F126" s="166" t="s">
        <v>160</v>
      </c>
      <c r="G126" s="166"/>
      <c r="H126" s="167">
        <v>97714.97</v>
      </c>
      <c r="I126" s="233">
        <f t="shared" si="1"/>
        <v>1.9318170601702618E-4</v>
      </c>
      <c r="J126" s="63">
        <v>8</v>
      </c>
      <c r="K126" s="216" t="s">
        <v>2855</v>
      </c>
      <c r="M126" s="216"/>
      <c r="N126" s="60"/>
    </row>
    <row r="127" spans="1:14" ht="32.25">
      <c r="A127" s="60" t="s">
        <v>277</v>
      </c>
      <c r="B127" s="166">
        <v>136055</v>
      </c>
      <c r="C127" s="62" t="s">
        <v>233</v>
      </c>
      <c r="D127" s="62" t="s">
        <v>278</v>
      </c>
      <c r="E127" s="62" t="s">
        <v>97</v>
      </c>
      <c r="F127" s="166" t="s">
        <v>206</v>
      </c>
      <c r="G127" s="166"/>
      <c r="H127" s="167">
        <v>48657.697799999994</v>
      </c>
      <c r="I127" s="233">
        <f t="shared" si="1"/>
        <v>9.6195875328671752E-5</v>
      </c>
      <c r="J127" s="63">
        <v>4</v>
      </c>
      <c r="K127" s="216" t="s">
        <v>2855</v>
      </c>
      <c r="M127" s="216"/>
      <c r="N127" s="60"/>
    </row>
    <row r="128" spans="1:14" ht="32.25">
      <c r="A128" s="60" t="s">
        <v>279</v>
      </c>
      <c r="B128" s="166">
        <v>136061</v>
      </c>
      <c r="C128" s="62" t="s">
        <v>95</v>
      </c>
      <c r="D128" s="62" t="s">
        <v>280</v>
      </c>
      <c r="E128" s="62" t="s">
        <v>97</v>
      </c>
      <c r="F128" s="166" t="s">
        <v>98</v>
      </c>
      <c r="G128" s="166"/>
      <c r="H128" s="167">
        <v>420425.86</v>
      </c>
      <c r="I128" s="233">
        <f t="shared" si="1"/>
        <v>8.3117852759383127E-4</v>
      </c>
      <c r="J128" s="63">
        <v>18</v>
      </c>
      <c r="K128" s="216" t="s">
        <v>2853</v>
      </c>
      <c r="M128" s="216"/>
      <c r="N128" s="60"/>
    </row>
    <row r="129" spans="1:14" ht="32.25">
      <c r="A129" s="60" t="s">
        <v>281</v>
      </c>
      <c r="B129" s="166">
        <v>136086</v>
      </c>
      <c r="C129" s="62" t="s">
        <v>233</v>
      </c>
      <c r="D129" s="62" t="s">
        <v>282</v>
      </c>
      <c r="E129" s="62" t="s">
        <v>97</v>
      </c>
      <c r="F129" s="166" t="s">
        <v>206</v>
      </c>
      <c r="G129" s="166"/>
      <c r="H129" s="167">
        <v>45108.7</v>
      </c>
      <c r="I129" s="233">
        <f t="shared" si="1"/>
        <v>8.9179535358914068E-5</v>
      </c>
      <c r="J129" s="63">
        <v>4</v>
      </c>
      <c r="K129" s="216" t="s">
        <v>2854</v>
      </c>
      <c r="M129" s="216"/>
      <c r="N129" s="60"/>
    </row>
    <row r="130" spans="1:14" ht="32.25">
      <c r="A130" s="60" t="s">
        <v>283</v>
      </c>
      <c r="B130" s="166">
        <v>136126</v>
      </c>
      <c r="C130" s="62" t="s">
        <v>271</v>
      </c>
      <c r="D130" s="62" t="s">
        <v>284</v>
      </c>
      <c r="E130" s="62" t="s">
        <v>104</v>
      </c>
      <c r="F130" s="166" t="s">
        <v>160</v>
      </c>
      <c r="G130" s="166"/>
      <c r="H130" s="167">
        <v>97714.97</v>
      </c>
      <c r="I130" s="233">
        <f t="shared" si="1"/>
        <v>1.9318170601702618E-4</v>
      </c>
      <c r="J130" s="63">
        <v>7</v>
      </c>
      <c r="K130" s="216" t="s">
        <v>2855</v>
      </c>
      <c r="M130" s="216"/>
      <c r="N130" s="60"/>
    </row>
    <row r="131" spans="1:14" ht="32.25">
      <c r="A131" s="60" t="s">
        <v>285</v>
      </c>
      <c r="B131" s="166">
        <v>136162</v>
      </c>
      <c r="C131" s="62" t="s">
        <v>233</v>
      </c>
      <c r="D131" s="62" t="s">
        <v>286</v>
      </c>
      <c r="E131" s="62" t="s">
        <v>104</v>
      </c>
      <c r="F131" s="166" t="s">
        <v>206</v>
      </c>
      <c r="G131" s="166"/>
      <c r="H131" s="167">
        <v>45108.7</v>
      </c>
      <c r="I131" s="233">
        <f t="shared" si="1"/>
        <v>8.9179535358914068E-5</v>
      </c>
      <c r="J131" s="63">
        <v>4</v>
      </c>
      <c r="K131" s="216" t="s">
        <v>2854</v>
      </c>
      <c r="M131" s="216"/>
      <c r="N131" s="60"/>
    </row>
    <row r="132" spans="1:14" ht="32.25">
      <c r="A132" s="60" t="s">
        <v>287</v>
      </c>
      <c r="B132" s="166">
        <v>136163</v>
      </c>
      <c r="C132" s="62" t="s">
        <v>233</v>
      </c>
      <c r="D132" s="62" t="s">
        <v>288</v>
      </c>
      <c r="E132" s="62" t="s">
        <v>97</v>
      </c>
      <c r="F132" s="166" t="s">
        <v>206</v>
      </c>
      <c r="G132" s="166"/>
      <c r="H132" s="167">
        <v>243288.489</v>
      </c>
      <c r="I132" s="233">
        <f t="shared" si="1"/>
        <v>4.8097937664335879E-4</v>
      </c>
      <c r="J132" s="63">
        <v>17</v>
      </c>
      <c r="K132" s="216" t="s">
        <v>2855</v>
      </c>
      <c r="M132" s="216"/>
      <c r="N132" s="60"/>
    </row>
    <row r="133" spans="1:14" ht="32.25">
      <c r="A133" s="60" t="s">
        <v>289</v>
      </c>
      <c r="B133" s="166">
        <v>136165</v>
      </c>
      <c r="C133" s="62" t="s">
        <v>95</v>
      </c>
      <c r="D133" s="62" t="s">
        <v>290</v>
      </c>
      <c r="E133" s="62" t="s">
        <v>97</v>
      </c>
      <c r="F133" s="166" t="s">
        <v>98</v>
      </c>
      <c r="G133" s="166"/>
      <c r="H133" s="167">
        <v>252255.52</v>
      </c>
      <c r="I133" s="233">
        <f t="shared" si="1"/>
        <v>4.987071244642664E-4</v>
      </c>
      <c r="J133" s="63">
        <v>11</v>
      </c>
      <c r="K133" s="216" t="s">
        <v>2853</v>
      </c>
      <c r="M133" s="216"/>
      <c r="N133" s="60"/>
    </row>
    <row r="134" spans="1:14" ht="32.25">
      <c r="A134" s="60" t="s">
        <v>291</v>
      </c>
      <c r="B134" s="166">
        <v>136268</v>
      </c>
      <c r="C134" s="62" t="s">
        <v>233</v>
      </c>
      <c r="D134" s="62" t="s">
        <v>292</v>
      </c>
      <c r="E134" s="62" t="s">
        <v>97</v>
      </c>
      <c r="F134" s="166" t="s">
        <v>206</v>
      </c>
      <c r="G134" s="166"/>
      <c r="H134" s="167">
        <v>45108.7</v>
      </c>
      <c r="I134" s="233">
        <f t="shared" si="1"/>
        <v>8.9179535358914068E-5</v>
      </c>
      <c r="J134" s="63">
        <v>4</v>
      </c>
      <c r="K134" s="216" t="s">
        <v>2854</v>
      </c>
      <c r="M134" s="216"/>
      <c r="N134" s="60"/>
    </row>
    <row r="135" spans="1:14" ht="32.25">
      <c r="A135" s="60" t="s">
        <v>293</v>
      </c>
      <c r="B135" s="166">
        <v>136276</v>
      </c>
      <c r="C135" s="62" t="s">
        <v>271</v>
      </c>
      <c r="D135" s="62" t="s">
        <v>294</v>
      </c>
      <c r="E135" s="62" t="s">
        <v>104</v>
      </c>
      <c r="F135" s="166" t="s">
        <v>160</v>
      </c>
      <c r="G135" s="166"/>
      <c r="H135" s="167">
        <v>97714.97</v>
      </c>
      <c r="I135" s="233">
        <f t="shared" si="1"/>
        <v>1.9318170601702618E-4</v>
      </c>
      <c r="J135" s="63">
        <v>7</v>
      </c>
      <c r="K135" s="216" t="s">
        <v>2855</v>
      </c>
      <c r="M135" s="216"/>
      <c r="N135" s="60"/>
    </row>
    <row r="136" spans="1:14" ht="32.25">
      <c r="A136" s="60" t="s">
        <v>295</v>
      </c>
      <c r="B136" s="166">
        <v>136327</v>
      </c>
      <c r="C136" s="62" t="s">
        <v>95</v>
      </c>
      <c r="D136" s="62" t="s">
        <v>296</v>
      </c>
      <c r="E136" s="62" t="s">
        <v>97</v>
      </c>
      <c r="F136" s="166" t="s">
        <v>98</v>
      </c>
      <c r="G136" s="166"/>
      <c r="H136" s="167">
        <v>48857.49</v>
      </c>
      <c r="I136" s="233">
        <f t="shared" si="1"/>
        <v>9.6590862893472667E-5</v>
      </c>
      <c r="J136" s="63">
        <v>4</v>
      </c>
      <c r="K136" s="216" t="s">
        <v>2855</v>
      </c>
      <c r="M136" s="216"/>
      <c r="N136" s="60"/>
    </row>
    <row r="137" spans="1:14" ht="32.25">
      <c r="A137" s="60" t="s">
        <v>297</v>
      </c>
      <c r="B137" s="166">
        <v>136349</v>
      </c>
      <c r="C137" s="62" t="s">
        <v>233</v>
      </c>
      <c r="D137" s="62" t="s">
        <v>298</v>
      </c>
      <c r="E137" s="62" t="s">
        <v>97</v>
      </c>
      <c r="F137" s="166" t="s">
        <v>206</v>
      </c>
      <c r="G137" s="166"/>
      <c r="H137" s="167">
        <v>194630.79119999998</v>
      </c>
      <c r="I137" s="233">
        <f t="shared" si="1"/>
        <v>3.8478350131468701E-4</v>
      </c>
      <c r="J137" s="63">
        <v>14</v>
      </c>
      <c r="K137" s="216" t="s">
        <v>2855</v>
      </c>
      <c r="M137" s="216"/>
      <c r="N137" s="60"/>
    </row>
    <row r="138" spans="1:14" ht="32.25">
      <c r="A138" s="60" t="s">
        <v>270</v>
      </c>
      <c r="B138" s="166">
        <v>136358</v>
      </c>
      <c r="C138" s="62" t="s">
        <v>271</v>
      </c>
      <c r="D138" s="62" t="s">
        <v>272</v>
      </c>
      <c r="E138" s="62" t="s">
        <v>104</v>
      </c>
      <c r="F138" s="166" t="s">
        <v>160</v>
      </c>
      <c r="G138" s="166"/>
      <c r="H138" s="167">
        <v>293144.93</v>
      </c>
      <c r="I138" s="233">
        <f t="shared" si="1"/>
        <v>5.7954515759091687E-4</v>
      </c>
      <c r="J138" s="63">
        <v>23</v>
      </c>
      <c r="K138" s="216" t="s">
        <v>2855</v>
      </c>
      <c r="M138" s="216"/>
      <c r="N138" s="60"/>
    </row>
    <row r="139" spans="1:14" ht="32.25">
      <c r="A139" s="60" t="s">
        <v>299</v>
      </c>
      <c r="B139" s="166">
        <v>136441</v>
      </c>
      <c r="C139" s="62" t="s">
        <v>233</v>
      </c>
      <c r="D139" s="62" t="s">
        <v>300</v>
      </c>
      <c r="E139" s="62" t="s">
        <v>97</v>
      </c>
      <c r="F139" s="166" t="s">
        <v>206</v>
      </c>
      <c r="G139" s="166"/>
      <c r="H139" s="167">
        <v>145973.09339999998</v>
      </c>
      <c r="I139" s="233">
        <f t="shared" si="1"/>
        <v>2.8858762598601523E-4</v>
      </c>
      <c r="J139" s="63">
        <v>11</v>
      </c>
      <c r="K139" s="216" t="s">
        <v>2855</v>
      </c>
      <c r="M139" s="216"/>
      <c r="N139" s="60"/>
    </row>
    <row r="140" spans="1:14" ht="32.25">
      <c r="A140" s="60" t="s">
        <v>301</v>
      </c>
      <c r="B140" s="166">
        <v>136514</v>
      </c>
      <c r="C140" s="62" t="s">
        <v>233</v>
      </c>
      <c r="D140" s="62" t="s">
        <v>238</v>
      </c>
      <c r="E140" s="62" t="s">
        <v>97</v>
      </c>
      <c r="F140" s="166" t="s">
        <v>206</v>
      </c>
      <c r="G140" s="166"/>
      <c r="H140" s="167">
        <v>340603.88460000005</v>
      </c>
      <c r="I140" s="233">
        <f t="shared" ref="I140:I203" si="2">(H140/$H$1498)</f>
        <v>6.733711273007024E-4</v>
      </c>
      <c r="J140" s="63">
        <v>25</v>
      </c>
      <c r="K140" s="216" t="s">
        <v>2855</v>
      </c>
      <c r="M140" s="216"/>
      <c r="N140" s="60"/>
    </row>
    <row r="141" spans="1:14" ht="32.25">
      <c r="A141" s="60" t="s">
        <v>302</v>
      </c>
      <c r="B141" s="166">
        <v>136526</v>
      </c>
      <c r="C141" s="62" t="s">
        <v>95</v>
      </c>
      <c r="D141" s="62" t="s">
        <v>303</v>
      </c>
      <c r="E141" s="62" t="s">
        <v>97</v>
      </c>
      <c r="F141" s="166" t="s">
        <v>98</v>
      </c>
      <c r="G141" s="166"/>
      <c r="H141" s="167">
        <v>48857.49</v>
      </c>
      <c r="I141" s="233">
        <f t="shared" si="2"/>
        <v>9.6590862893472667E-5</v>
      </c>
      <c r="J141" s="63">
        <v>4</v>
      </c>
      <c r="K141" s="216" t="s">
        <v>2855</v>
      </c>
      <c r="M141" s="216"/>
      <c r="N141" s="60"/>
    </row>
    <row r="142" spans="1:14" ht="32.25">
      <c r="A142" s="60" t="s">
        <v>304</v>
      </c>
      <c r="B142" s="166">
        <v>136615</v>
      </c>
      <c r="C142" s="62" t="s">
        <v>233</v>
      </c>
      <c r="D142" s="62" t="s">
        <v>305</v>
      </c>
      <c r="E142" s="62" t="s">
        <v>97</v>
      </c>
      <c r="F142" s="166" t="s">
        <v>206</v>
      </c>
      <c r="G142" s="166"/>
      <c r="H142" s="167">
        <v>437919.28020000004</v>
      </c>
      <c r="I142" s="233">
        <f t="shared" si="2"/>
        <v>8.6576287795804585E-4</v>
      </c>
      <c r="J142" s="63">
        <v>25</v>
      </c>
      <c r="K142" s="216" t="s">
        <v>2855</v>
      </c>
      <c r="M142" s="216"/>
      <c r="N142" s="60"/>
    </row>
    <row r="143" spans="1:14" ht="42.75">
      <c r="A143" s="60" t="s">
        <v>306</v>
      </c>
      <c r="B143" s="166">
        <v>136652</v>
      </c>
      <c r="C143" s="62" t="s">
        <v>271</v>
      </c>
      <c r="D143" s="62" t="s">
        <v>307</v>
      </c>
      <c r="E143" s="62" t="s">
        <v>104</v>
      </c>
      <c r="F143" s="166" t="s">
        <v>160</v>
      </c>
      <c r="G143" s="166"/>
      <c r="H143" s="167">
        <v>48857.49</v>
      </c>
      <c r="I143" s="233">
        <f t="shared" si="2"/>
        <v>9.6590862893472667E-5</v>
      </c>
      <c r="J143" s="63">
        <v>4</v>
      </c>
      <c r="K143" s="216" t="s">
        <v>2855</v>
      </c>
      <c r="M143" s="216"/>
      <c r="N143" s="60"/>
    </row>
    <row r="144" spans="1:14" ht="32.25">
      <c r="A144" s="60" t="s">
        <v>308</v>
      </c>
      <c r="B144" s="166">
        <v>136661</v>
      </c>
      <c r="C144" s="62" t="s">
        <v>95</v>
      </c>
      <c r="D144" s="62" t="s">
        <v>276</v>
      </c>
      <c r="E144" s="62" t="s">
        <v>97</v>
      </c>
      <c r="F144" s="166" t="s">
        <v>98</v>
      </c>
      <c r="G144" s="166"/>
      <c r="H144" s="167">
        <v>195429.95</v>
      </c>
      <c r="I144" s="233">
        <f t="shared" si="2"/>
        <v>3.8636343180397157E-4</v>
      </c>
      <c r="J144" s="63">
        <v>14</v>
      </c>
      <c r="K144" s="216" t="s">
        <v>2855</v>
      </c>
      <c r="M144" s="216"/>
      <c r="N144" s="60"/>
    </row>
    <row r="145" spans="1:14" ht="42.75">
      <c r="A145" s="60" t="s">
        <v>306</v>
      </c>
      <c r="B145" s="166">
        <v>136779</v>
      </c>
      <c r="C145" s="62" t="s">
        <v>271</v>
      </c>
      <c r="D145" s="62" t="s">
        <v>307</v>
      </c>
      <c r="E145" s="62" t="s">
        <v>104</v>
      </c>
      <c r="F145" s="166" t="s">
        <v>160</v>
      </c>
      <c r="G145" s="166"/>
      <c r="H145" s="167">
        <v>342002.41</v>
      </c>
      <c r="I145" s="233">
        <f t="shared" si="2"/>
        <v>6.7613600071447029E-4</v>
      </c>
      <c r="J145" s="63">
        <v>25</v>
      </c>
      <c r="K145" s="216" t="s">
        <v>2855</v>
      </c>
      <c r="M145" s="216"/>
      <c r="N145" s="60"/>
    </row>
    <row r="146" spans="1:14" ht="32.25">
      <c r="A146" s="60" t="s">
        <v>309</v>
      </c>
      <c r="B146" s="166">
        <v>136829</v>
      </c>
      <c r="C146" s="62" t="s">
        <v>233</v>
      </c>
      <c r="D146" s="62" t="s">
        <v>310</v>
      </c>
      <c r="E146" s="62" t="s">
        <v>97</v>
      </c>
      <c r="F146" s="166" t="s">
        <v>206</v>
      </c>
      <c r="G146" s="166"/>
      <c r="H146" s="167">
        <v>778523.16479999991</v>
      </c>
      <c r="I146" s="233">
        <f t="shared" si="2"/>
        <v>1.539134005258748E-3</v>
      </c>
      <c r="J146" s="63">
        <v>35</v>
      </c>
      <c r="K146" s="216" t="s">
        <v>2855</v>
      </c>
      <c r="M146" s="216"/>
      <c r="N146" s="60"/>
    </row>
    <row r="147" spans="1:14" ht="32.25">
      <c r="A147" s="60" t="s">
        <v>311</v>
      </c>
      <c r="B147" s="166">
        <v>136850</v>
      </c>
      <c r="C147" s="62" t="s">
        <v>95</v>
      </c>
      <c r="D147" s="62" t="s">
        <v>312</v>
      </c>
      <c r="E147" s="62" t="s">
        <v>97</v>
      </c>
      <c r="F147" s="166" t="s">
        <v>98</v>
      </c>
      <c r="G147" s="166"/>
      <c r="H147" s="167">
        <v>195429.95</v>
      </c>
      <c r="I147" s="233">
        <f t="shared" si="2"/>
        <v>3.8636343180397157E-4</v>
      </c>
      <c r="J147" s="63">
        <v>14</v>
      </c>
      <c r="K147" s="216" t="s">
        <v>2855</v>
      </c>
      <c r="M147" s="216"/>
      <c r="N147" s="60"/>
    </row>
    <row r="148" spans="1:14" ht="32.25">
      <c r="A148" s="60" t="s">
        <v>313</v>
      </c>
      <c r="B148" s="166">
        <v>136882</v>
      </c>
      <c r="C148" s="62" t="s">
        <v>233</v>
      </c>
      <c r="D148" s="62" t="s">
        <v>314</v>
      </c>
      <c r="E148" s="62" t="s">
        <v>97</v>
      </c>
      <c r="F148" s="166" t="s">
        <v>206</v>
      </c>
      <c r="G148" s="166"/>
      <c r="H148" s="167">
        <v>90217.4</v>
      </c>
      <c r="I148" s="233">
        <f t="shared" si="2"/>
        <v>1.7835907071782814E-4</v>
      </c>
      <c r="J148" s="63">
        <v>8</v>
      </c>
      <c r="K148" s="216" t="s">
        <v>2854</v>
      </c>
      <c r="M148" s="216"/>
      <c r="N148" s="60"/>
    </row>
    <row r="149" spans="1:14" ht="32.25">
      <c r="A149" s="60" t="s">
        <v>315</v>
      </c>
      <c r="B149" s="166">
        <v>136884</v>
      </c>
      <c r="C149" s="62" t="s">
        <v>271</v>
      </c>
      <c r="D149" s="62" t="s">
        <v>316</v>
      </c>
      <c r="E149" s="62" t="s">
        <v>104</v>
      </c>
      <c r="F149" s="166" t="s">
        <v>160</v>
      </c>
      <c r="G149" s="166"/>
      <c r="H149" s="167">
        <v>439717.38</v>
      </c>
      <c r="I149" s="233">
        <f t="shared" si="2"/>
        <v>8.6931770673149655E-4</v>
      </c>
      <c r="J149" s="63">
        <v>33</v>
      </c>
      <c r="K149" s="216" t="s">
        <v>2855</v>
      </c>
      <c r="M149" s="216"/>
      <c r="N149" s="60"/>
    </row>
    <row r="150" spans="1:14" ht="32.25">
      <c r="A150" s="60" t="s">
        <v>317</v>
      </c>
      <c r="B150" s="166">
        <v>136885</v>
      </c>
      <c r="C150" s="62" t="s">
        <v>233</v>
      </c>
      <c r="D150" s="62" t="s">
        <v>318</v>
      </c>
      <c r="E150" s="62" t="s">
        <v>97</v>
      </c>
      <c r="F150" s="166" t="s">
        <v>206</v>
      </c>
      <c r="G150" s="166"/>
      <c r="H150" s="167">
        <v>97315.395599999989</v>
      </c>
      <c r="I150" s="233">
        <f t="shared" si="2"/>
        <v>1.923917506573435E-4</v>
      </c>
      <c r="J150" s="63">
        <v>7</v>
      </c>
      <c r="K150" s="216" t="s">
        <v>2855</v>
      </c>
      <c r="M150" s="216"/>
      <c r="N150" s="60"/>
    </row>
    <row r="151" spans="1:14" ht="32.25">
      <c r="A151" s="60" t="s">
        <v>319</v>
      </c>
      <c r="B151" s="166">
        <v>136911</v>
      </c>
      <c r="C151" s="62" t="s">
        <v>95</v>
      </c>
      <c r="D151" s="62" t="s">
        <v>320</v>
      </c>
      <c r="E151" s="62" t="s">
        <v>97</v>
      </c>
      <c r="F151" s="166" t="s">
        <v>98</v>
      </c>
      <c r="G151" s="166"/>
      <c r="H151" s="167">
        <v>195429.95</v>
      </c>
      <c r="I151" s="233">
        <f t="shared" si="2"/>
        <v>3.8636343180397157E-4</v>
      </c>
      <c r="J151" s="63">
        <v>14</v>
      </c>
      <c r="K151" s="216" t="s">
        <v>2855</v>
      </c>
      <c r="M151" s="216"/>
      <c r="N151" s="60"/>
    </row>
    <row r="152" spans="1:14" ht="32.25">
      <c r="A152" s="60" t="s">
        <v>321</v>
      </c>
      <c r="B152" s="166">
        <v>136939</v>
      </c>
      <c r="C152" s="62" t="s">
        <v>233</v>
      </c>
      <c r="D152" s="62" t="s">
        <v>322</v>
      </c>
      <c r="E152" s="62" t="s">
        <v>97</v>
      </c>
      <c r="F152" s="166" t="s">
        <v>206</v>
      </c>
      <c r="G152" s="166"/>
      <c r="H152" s="167">
        <v>1216447.3899999999</v>
      </c>
      <c r="I152" s="233">
        <f t="shared" si="2"/>
        <v>2.4049066594418311E-3</v>
      </c>
      <c r="J152" s="63">
        <v>90</v>
      </c>
      <c r="K152" s="216" t="s">
        <v>2855</v>
      </c>
      <c r="M152" s="216"/>
      <c r="N152" s="60"/>
    </row>
    <row r="153" spans="1:14" ht="32.25">
      <c r="A153" s="60" t="s">
        <v>323</v>
      </c>
      <c r="B153" s="166">
        <v>136962</v>
      </c>
      <c r="C153" s="62" t="s">
        <v>233</v>
      </c>
      <c r="D153" s="62" t="s">
        <v>269</v>
      </c>
      <c r="E153" s="62" t="s">
        <v>97</v>
      </c>
      <c r="F153" s="166" t="s">
        <v>206</v>
      </c>
      <c r="G153" s="166"/>
      <c r="H153" s="167">
        <v>135326.1</v>
      </c>
      <c r="I153" s="233">
        <f t="shared" si="2"/>
        <v>2.6753860607674223E-4</v>
      </c>
      <c r="J153" s="63">
        <v>10</v>
      </c>
      <c r="K153" s="216" t="s">
        <v>2854</v>
      </c>
      <c r="M153" s="216"/>
      <c r="N153" s="60"/>
    </row>
    <row r="154" spans="1:14" ht="32.25">
      <c r="A154" s="60" t="s">
        <v>324</v>
      </c>
      <c r="B154" s="166">
        <v>136969</v>
      </c>
      <c r="C154" s="62" t="s">
        <v>233</v>
      </c>
      <c r="D154" s="62" t="s">
        <v>325</v>
      </c>
      <c r="E154" s="62" t="s">
        <v>97</v>
      </c>
      <c r="F154" s="166" t="s">
        <v>206</v>
      </c>
      <c r="G154" s="166"/>
      <c r="H154" s="167">
        <v>194630.79119999998</v>
      </c>
      <c r="I154" s="233">
        <f t="shared" si="2"/>
        <v>3.8478350131468701E-4</v>
      </c>
      <c r="J154" s="63">
        <v>14</v>
      </c>
      <c r="K154" s="216" t="s">
        <v>2855</v>
      </c>
      <c r="M154" s="216"/>
      <c r="N154" s="60"/>
    </row>
    <row r="155" spans="1:14" ht="32.25">
      <c r="A155" s="60" t="s">
        <v>326</v>
      </c>
      <c r="B155" s="166">
        <v>136981</v>
      </c>
      <c r="C155" s="62" t="s">
        <v>95</v>
      </c>
      <c r="D155" s="62" t="s">
        <v>327</v>
      </c>
      <c r="E155" s="62" t="s">
        <v>97</v>
      </c>
      <c r="F155" s="166" t="s">
        <v>98</v>
      </c>
      <c r="G155" s="166"/>
      <c r="H155" s="167">
        <v>244287.44</v>
      </c>
      <c r="I155" s="233">
        <f t="shared" si="2"/>
        <v>4.8295429469744419E-4</v>
      </c>
      <c r="J155" s="63">
        <v>18</v>
      </c>
      <c r="K155" s="216" t="s">
        <v>2855</v>
      </c>
      <c r="M155" s="216"/>
      <c r="N155" s="60"/>
    </row>
    <row r="156" spans="1:14" ht="32.25">
      <c r="A156" s="60" t="s">
        <v>293</v>
      </c>
      <c r="B156" s="166">
        <v>136982</v>
      </c>
      <c r="C156" s="62" t="s">
        <v>271</v>
      </c>
      <c r="D156" s="62" t="s">
        <v>294</v>
      </c>
      <c r="E156" s="62" t="s">
        <v>104</v>
      </c>
      <c r="F156" s="166" t="s">
        <v>160</v>
      </c>
      <c r="G156" s="166"/>
      <c r="H156" s="167">
        <v>977149.69</v>
      </c>
      <c r="I156" s="233">
        <f t="shared" si="2"/>
        <v>1.9318170404003423E-3</v>
      </c>
      <c r="J156" s="63">
        <v>72</v>
      </c>
      <c r="K156" s="216" t="s">
        <v>2855</v>
      </c>
      <c r="M156" s="216"/>
      <c r="N156" s="60"/>
    </row>
    <row r="157" spans="1:14" ht="32.25">
      <c r="A157" s="60" t="s">
        <v>328</v>
      </c>
      <c r="B157" s="166">
        <v>137011</v>
      </c>
      <c r="C157" s="62" t="s">
        <v>233</v>
      </c>
      <c r="D157" s="62" t="s">
        <v>329</v>
      </c>
      <c r="E157" s="62" t="s">
        <v>97</v>
      </c>
      <c r="F157" s="166" t="s">
        <v>206</v>
      </c>
      <c r="G157" s="166"/>
      <c r="H157" s="167">
        <v>291946.18679999997</v>
      </c>
      <c r="I157" s="233">
        <f t="shared" si="2"/>
        <v>5.7717525197203046E-4</v>
      </c>
      <c r="J157" s="63">
        <v>21</v>
      </c>
      <c r="K157" s="216" t="s">
        <v>2855</v>
      </c>
      <c r="M157" s="216"/>
      <c r="N157" s="60"/>
    </row>
    <row r="158" spans="1:14" ht="32.25">
      <c r="A158" s="60" t="s">
        <v>330</v>
      </c>
      <c r="B158" s="166">
        <v>137029</v>
      </c>
      <c r="C158" s="62" t="s">
        <v>95</v>
      </c>
      <c r="D158" s="62" t="s">
        <v>331</v>
      </c>
      <c r="E158" s="62" t="s">
        <v>97</v>
      </c>
      <c r="F158" s="166" t="s">
        <v>98</v>
      </c>
      <c r="G158" s="166"/>
      <c r="H158" s="167">
        <v>244287.44</v>
      </c>
      <c r="I158" s="233">
        <f t="shared" si="2"/>
        <v>4.8295429469744419E-4</v>
      </c>
      <c r="J158" s="63">
        <v>18</v>
      </c>
      <c r="K158" s="216" t="s">
        <v>2855</v>
      </c>
      <c r="M158" s="216"/>
      <c r="N158" s="60"/>
    </row>
    <row r="159" spans="1:14" ht="32.25">
      <c r="A159" s="60" t="s">
        <v>332</v>
      </c>
      <c r="B159" s="166">
        <v>137073</v>
      </c>
      <c r="C159" s="62" t="s">
        <v>233</v>
      </c>
      <c r="D159" s="62" t="s">
        <v>333</v>
      </c>
      <c r="E159" s="62" t="s">
        <v>97</v>
      </c>
      <c r="F159" s="166" t="s">
        <v>206</v>
      </c>
      <c r="G159" s="166"/>
      <c r="H159" s="167">
        <v>583883.76</v>
      </c>
      <c r="I159" s="233">
        <f t="shared" si="2"/>
        <v>1.154333474926471E-3</v>
      </c>
      <c r="J159" s="63">
        <v>21</v>
      </c>
      <c r="K159" s="216" t="s">
        <v>2855</v>
      </c>
      <c r="M159" s="216"/>
      <c r="N159" s="60"/>
    </row>
    <row r="160" spans="1:14" ht="32.25">
      <c r="A160" s="60" t="s">
        <v>334</v>
      </c>
      <c r="B160" s="166">
        <v>137091</v>
      </c>
      <c r="C160" s="62" t="s">
        <v>95</v>
      </c>
      <c r="D160" s="62" t="s">
        <v>335</v>
      </c>
      <c r="E160" s="62" t="s">
        <v>104</v>
      </c>
      <c r="F160" s="166" t="s">
        <v>98</v>
      </c>
      <c r="G160" s="166"/>
      <c r="H160" s="167">
        <v>48857.49</v>
      </c>
      <c r="I160" s="233">
        <f t="shared" si="2"/>
        <v>9.6590862893472667E-5</v>
      </c>
      <c r="J160" s="63">
        <v>4</v>
      </c>
      <c r="K160" s="216" t="s">
        <v>2855</v>
      </c>
      <c r="M160" s="216"/>
      <c r="N160" s="60"/>
    </row>
    <row r="161" spans="1:14" ht="32.25">
      <c r="A161" s="60" t="s">
        <v>336</v>
      </c>
      <c r="B161" s="166">
        <v>137114</v>
      </c>
      <c r="C161" s="62" t="s">
        <v>233</v>
      </c>
      <c r="D161" s="62" t="s">
        <v>255</v>
      </c>
      <c r="E161" s="62" t="s">
        <v>97</v>
      </c>
      <c r="F161" s="166" t="s">
        <v>206</v>
      </c>
      <c r="G161" s="166"/>
      <c r="H161" s="167">
        <v>535234.67579999997</v>
      </c>
      <c r="I161" s="233">
        <f t="shared" si="2"/>
        <v>1.0581546286153893E-3</v>
      </c>
      <c r="J161" s="63">
        <v>32</v>
      </c>
      <c r="K161" s="216" t="s">
        <v>2855</v>
      </c>
      <c r="M161" s="216"/>
      <c r="N161" s="60"/>
    </row>
    <row r="162" spans="1:14" ht="32.25">
      <c r="A162" s="60" t="s">
        <v>337</v>
      </c>
      <c r="B162" s="166">
        <v>137134</v>
      </c>
      <c r="C162" s="62" t="s">
        <v>95</v>
      </c>
      <c r="D162" s="62" t="s">
        <v>338</v>
      </c>
      <c r="E162" s="62" t="s">
        <v>97</v>
      </c>
      <c r="F162" s="166" t="s">
        <v>98</v>
      </c>
      <c r="G162" s="166"/>
      <c r="H162" s="167">
        <v>439717.38</v>
      </c>
      <c r="I162" s="233">
        <f t="shared" si="2"/>
        <v>8.6931770673149655E-4</v>
      </c>
      <c r="J162" s="63">
        <v>33</v>
      </c>
      <c r="K162" s="216" t="s">
        <v>2855</v>
      </c>
      <c r="M162" s="216"/>
      <c r="N162" s="60"/>
    </row>
    <row r="163" spans="1:14" ht="32.25">
      <c r="A163" s="60" t="s">
        <v>339</v>
      </c>
      <c r="B163" s="166">
        <v>137171</v>
      </c>
      <c r="C163" s="62" t="s">
        <v>95</v>
      </c>
      <c r="D163" s="62" t="s">
        <v>340</v>
      </c>
      <c r="E163" s="62" t="s">
        <v>97</v>
      </c>
      <c r="F163" s="166" t="s">
        <v>98</v>
      </c>
      <c r="G163" s="166"/>
      <c r="H163" s="167">
        <v>537432.36</v>
      </c>
      <c r="I163" s="233">
        <f t="shared" si="2"/>
        <v>1.0624994325184418E-3</v>
      </c>
      <c r="J163" s="63">
        <v>40</v>
      </c>
      <c r="K163" s="216" t="s">
        <v>2855</v>
      </c>
      <c r="M163" s="216"/>
      <c r="N163" s="60"/>
    </row>
    <row r="164" spans="1:14" ht="32.25">
      <c r="A164" s="60" t="s">
        <v>341</v>
      </c>
      <c r="B164" s="166">
        <v>137191</v>
      </c>
      <c r="C164" s="62" t="s">
        <v>342</v>
      </c>
      <c r="D164" s="62" t="s">
        <v>343</v>
      </c>
      <c r="E164" s="62" t="s">
        <v>104</v>
      </c>
      <c r="F164" s="166" t="s">
        <v>206</v>
      </c>
      <c r="G164" s="166"/>
      <c r="H164" s="167">
        <v>97714.97</v>
      </c>
      <c r="I164" s="233">
        <f t="shared" si="2"/>
        <v>1.9318170601702618E-4</v>
      </c>
      <c r="J164" s="63">
        <v>7</v>
      </c>
      <c r="K164" s="216" t="s">
        <v>2855</v>
      </c>
      <c r="M164" s="216"/>
      <c r="N164" s="60"/>
    </row>
    <row r="165" spans="1:14" ht="32.25">
      <c r="A165" s="60" t="s">
        <v>341</v>
      </c>
      <c r="B165" s="166">
        <v>137759</v>
      </c>
      <c r="C165" s="62" t="s">
        <v>342</v>
      </c>
      <c r="D165" s="62" t="s">
        <v>343</v>
      </c>
      <c r="E165" s="62" t="s">
        <v>104</v>
      </c>
      <c r="F165" s="166" t="s">
        <v>206</v>
      </c>
      <c r="G165" s="166"/>
      <c r="H165" s="167">
        <v>97714.97</v>
      </c>
      <c r="I165" s="233">
        <f t="shared" si="2"/>
        <v>1.9318170601702618E-4</v>
      </c>
      <c r="J165" s="63">
        <v>7</v>
      </c>
      <c r="K165" s="216" t="s">
        <v>2855</v>
      </c>
      <c r="M165" s="216"/>
      <c r="N165" s="60"/>
    </row>
    <row r="166" spans="1:14" ht="32.25">
      <c r="A166" s="60" t="s">
        <v>341</v>
      </c>
      <c r="B166" s="166">
        <v>137879</v>
      </c>
      <c r="C166" s="62" t="s">
        <v>342</v>
      </c>
      <c r="D166" s="62" t="s">
        <v>343</v>
      </c>
      <c r="E166" s="62" t="s">
        <v>104</v>
      </c>
      <c r="F166" s="166" t="s">
        <v>206</v>
      </c>
      <c r="G166" s="166"/>
      <c r="H166" s="167">
        <v>97714.97</v>
      </c>
      <c r="I166" s="233">
        <f t="shared" si="2"/>
        <v>1.9318170601702618E-4</v>
      </c>
      <c r="J166" s="63">
        <v>7</v>
      </c>
      <c r="K166" s="216" t="s">
        <v>2855</v>
      </c>
      <c r="M166" s="216"/>
      <c r="N166" s="60"/>
    </row>
    <row r="167" spans="1:14" ht="32.25">
      <c r="A167" s="60" t="s">
        <v>344</v>
      </c>
      <c r="B167" s="166">
        <v>137957</v>
      </c>
      <c r="C167" s="62" t="s">
        <v>95</v>
      </c>
      <c r="D167" s="62" t="s">
        <v>345</v>
      </c>
      <c r="E167" s="62" t="s">
        <v>97</v>
      </c>
      <c r="F167" s="166" t="s">
        <v>98</v>
      </c>
      <c r="G167" s="166"/>
      <c r="H167" s="167">
        <v>586289.85</v>
      </c>
      <c r="I167" s="233">
        <f t="shared" si="2"/>
        <v>1.1590902954119145E-3</v>
      </c>
      <c r="J167" s="63">
        <v>43</v>
      </c>
      <c r="K167" s="216" t="s">
        <v>2855</v>
      </c>
      <c r="M167" s="216"/>
      <c r="N167" s="60"/>
    </row>
    <row r="168" spans="1:14" ht="32.25">
      <c r="A168" s="60" t="s">
        <v>341</v>
      </c>
      <c r="B168" s="166">
        <v>137990</v>
      </c>
      <c r="C168" s="62" t="s">
        <v>342</v>
      </c>
      <c r="D168" s="62" t="s">
        <v>343</v>
      </c>
      <c r="E168" s="62" t="s">
        <v>104</v>
      </c>
      <c r="F168" s="166" t="s">
        <v>206</v>
      </c>
      <c r="G168" s="166"/>
      <c r="H168" s="167">
        <v>146572.46</v>
      </c>
      <c r="I168" s="233">
        <f t="shared" si="2"/>
        <v>2.8977256891049883E-4</v>
      </c>
      <c r="J168" s="63">
        <v>11</v>
      </c>
      <c r="K168" s="216" t="s">
        <v>2855</v>
      </c>
      <c r="M168" s="216"/>
      <c r="N168" s="60"/>
    </row>
    <row r="169" spans="1:14" ht="32.25">
      <c r="A169" s="60" t="s">
        <v>346</v>
      </c>
      <c r="B169" s="166">
        <v>138047</v>
      </c>
      <c r="C169" s="62" t="s">
        <v>95</v>
      </c>
      <c r="D169" s="62" t="s">
        <v>107</v>
      </c>
      <c r="E169" s="62" t="s">
        <v>104</v>
      </c>
      <c r="F169" s="166" t="s">
        <v>98</v>
      </c>
      <c r="G169" s="166"/>
      <c r="H169" s="167">
        <v>293144.92</v>
      </c>
      <c r="I169" s="233">
        <f t="shared" si="2"/>
        <v>5.7954513782099766E-4</v>
      </c>
      <c r="J169" s="63">
        <v>21</v>
      </c>
      <c r="K169" s="216" t="s">
        <v>2855</v>
      </c>
      <c r="M169" s="216"/>
      <c r="N169" s="60"/>
    </row>
    <row r="170" spans="1:14" ht="32.25">
      <c r="A170" s="60" t="s">
        <v>347</v>
      </c>
      <c r="B170" s="166">
        <v>138083</v>
      </c>
      <c r="C170" s="62" t="s">
        <v>348</v>
      </c>
      <c r="D170" s="62" t="s">
        <v>349</v>
      </c>
      <c r="E170" s="62" t="s">
        <v>104</v>
      </c>
      <c r="F170" s="166" t="s">
        <v>98</v>
      </c>
      <c r="G170" s="166"/>
      <c r="H170" s="167">
        <v>161187.81</v>
      </c>
      <c r="I170" s="233">
        <f t="shared" si="2"/>
        <v>3.1866699774812674E-4</v>
      </c>
      <c r="J170" s="63">
        <v>7</v>
      </c>
      <c r="K170" s="216" t="s">
        <v>2853</v>
      </c>
      <c r="M170" s="216"/>
      <c r="N170" s="60"/>
    </row>
    <row r="171" spans="1:14" ht="32.25">
      <c r="A171" s="60" t="s">
        <v>341</v>
      </c>
      <c r="B171" s="166">
        <v>138090</v>
      </c>
      <c r="C171" s="62" t="s">
        <v>342</v>
      </c>
      <c r="D171" s="62" t="s">
        <v>343</v>
      </c>
      <c r="E171" s="62" t="s">
        <v>104</v>
      </c>
      <c r="F171" s="166" t="s">
        <v>206</v>
      </c>
      <c r="G171" s="166"/>
      <c r="H171" s="167">
        <v>146572.46</v>
      </c>
      <c r="I171" s="233">
        <f t="shared" si="2"/>
        <v>2.8977256891049883E-4</v>
      </c>
      <c r="J171" s="63">
        <v>11</v>
      </c>
      <c r="K171" s="216" t="s">
        <v>2855</v>
      </c>
      <c r="M171" s="216"/>
      <c r="N171" s="60"/>
    </row>
    <row r="172" spans="1:14" ht="32.25">
      <c r="A172" s="60" t="s">
        <v>346</v>
      </c>
      <c r="B172" s="166">
        <v>138150</v>
      </c>
      <c r="C172" s="62" t="s">
        <v>95</v>
      </c>
      <c r="D172" s="62" t="s">
        <v>107</v>
      </c>
      <c r="E172" s="62" t="s">
        <v>104</v>
      </c>
      <c r="F172" s="166" t="s">
        <v>98</v>
      </c>
      <c r="G172" s="166"/>
      <c r="H172" s="167">
        <v>195429.95</v>
      </c>
      <c r="I172" s="233">
        <f t="shared" si="2"/>
        <v>3.8636343180397157E-4</v>
      </c>
      <c r="J172" s="63">
        <v>14</v>
      </c>
      <c r="K172" s="216" t="s">
        <v>2855</v>
      </c>
      <c r="M172" s="216"/>
      <c r="N172" s="60"/>
    </row>
    <row r="173" spans="1:14" ht="32.25">
      <c r="A173" s="60" t="s">
        <v>341</v>
      </c>
      <c r="B173" s="166">
        <v>138175</v>
      </c>
      <c r="C173" s="62" t="s">
        <v>342</v>
      </c>
      <c r="D173" s="62" t="s">
        <v>343</v>
      </c>
      <c r="E173" s="62" t="s">
        <v>104</v>
      </c>
      <c r="F173" s="166" t="s">
        <v>206</v>
      </c>
      <c r="G173" s="166"/>
      <c r="H173" s="167">
        <v>293144.94</v>
      </c>
      <c r="I173" s="233">
        <f t="shared" si="2"/>
        <v>5.7954517736083608E-4</v>
      </c>
      <c r="J173" s="63">
        <v>21</v>
      </c>
      <c r="K173" s="216" t="s">
        <v>2855</v>
      </c>
      <c r="M173" s="216"/>
      <c r="N173" s="60"/>
    </row>
    <row r="174" spans="1:14" ht="32.25">
      <c r="A174" s="60" t="s">
        <v>270</v>
      </c>
      <c r="B174" s="166">
        <v>138229</v>
      </c>
      <c r="C174" s="62" t="s">
        <v>271</v>
      </c>
      <c r="D174" s="62" t="s">
        <v>272</v>
      </c>
      <c r="E174" s="62" t="s">
        <v>104</v>
      </c>
      <c r="F174" s="166" t="s">
        <v>160</v>
      </c>
      <c r="G174" s="166"/>
      <c r="H174" s="167">
        <v>48857.49</v>
      </c>
      <c r="I174" s="233">
        <f t="shared" si="2"/>
        <v>9.6590862893472667E-5</v>
      </c>
      <c r="J174" s="63">
        <v>4</v>
      </c>
      <c r="K174" s="216" t="s">
        <v>2855</v>
      </c>
      <c r="M174" s="216"/>
      <c r="N174" s="60"/>
    </row>
    <row r="175" spans="1:14" ht="32.25">
      <c r="A175" s="60" t="s">
        <v>341</v>
      </c>
      <c r="B175" s="166">
        <v>138319</v>
      </c>
      <c r="C175" s="62" t="s">
        <v>342</v>
      </c>
      <c r="D175" s="62" t="s">
        <v>343</v>
      </c>
      <c r="E175" s="62" t="s">
        <v>104</v>
      </c>
      <c r="F175" s="166" t="s">
        <v>206</v>
      </c>
      <c r="G175" s="166"/>
      <c r="H175" s="167">
        <v>342002.41</v>
      </c>
      <c r="I175" s="233">
        <f t="shared" si="2"/>
        <v>6.7613600071447029E-4</v>
      </c>
      <c r="J175" s="63">
        <v>25</v>
      </c>
      <c r="K175" s="216" t="s">
        <v>2855</v>
      </c>
      <c r="M175" s="216"/>
      <c r="N175" s="60"/>
    </row>
    <row r="176" spans="1:14" ht="32.25">
      <c r="A176" s="60" t="s">
        <v>347</v>
      </c>
      <c r="B176" s="166">
        <v>138394</v>
      </c>
      <c r="C176" s="62" t="s">
        <v>348</v>
      </c>
      <c r="D176" s="62" t="s">
        <v>349</v>
      </c>
      <c r="E176" s="62" t="s">
        <v>104</v>
      </c>
      <c r="F176" s="166" t="s">
        <v>98</v>
      </c>
      <c r="G176" s="166"/>
      <c r="H176" s="167">
        <v>161187.81</v>
      </c>
      <c r="I176" s="233">
        <f t="shared" si="2"/>
        <v>3.1866699774812674E-4</v>
      </c>
      <c r="J176" s="63">
        <v>7</v>
      </c>
      <c r="K176" s="216" t="s">
        <v>2853</v>
      </c>
      <c r="M176" s="216"/>
      <c r="N176" s="60"/>
    </row>
    <row r="177" spans="1:14" ht="32.25">
      <c r="A177" s="60" t="s">
        <v>270</v>
      </c>
      <c r="B177" s="166">
        <v>138401</v>
      </c>
      <c r="C177" s="62" t="s">
        <v>271</v>
      </c>
      <c r="D177" s="62" t="s">
        <v>272</v>
      </c>
      <c r="E177" s="62" t="s">
        <v>104</v>
      </c>
      <c r="F177" s="166" t="s">
        <v>160</v>
      </c>
      <c r="G177" s="166"/>
      <c r="H177" s="167">
        <v>48857.49</v>
      </c>
      <c r="I177" s="233">
        <f t="shared" si="2"/>
        <v>9.6590862893472667E-5</v>
      </c>
      <c r="J177" s="63">
        <v>4</v>
      </c>
      <c r="K177" s="216" t="s">
        <v>2855</v>
      </c>
      <c r="M177" s="216"/>
      <c r="N177" s="60"/>
    </row>
    <row r="178" spans="1:14" ht="32.25">
      <c r="A178" s="60" t="s">
        <v>270</v>
      </c>
      <c r="B178" s="166">
        <v>138484</v>
      </c>
      <c r="C178" s="62" t="s">
        <v>271</v>
      </c>
      <c r="D178" s="62" t="s">
        <v>272</v>
      </c>
      <c r="E178" s="62" t="s">
        <v>104</v>
      </c>
      <c r="F178" s="166" t="s">
        <v>160</v>
      </c>
      <c r="G178" s="166"/>
      <c r="H178" s="167">
        <v>48857.49</v>
      </c>
      <c r="I178" s="233">
        <f t="shared" si="2"/>
        <v>9.6590862893472667E-5</v>
      </c>
      <c r="J178" s="63">
        <v>4</v>
      </c>
      <c r="K178" s="216" t="s">
        <v>2855</v>
      </c>
      <c r="M178" s="216"/>
      <c r="N178" s="60"/>
    </row>
    <row r="179" spans="1:14" ht="32.25">
      <c r="A179" s="60" t="s">
        <v>341</v>
      </c>
      <c r="B179" s="166">
        <v>138489</v>
      </c>
      <c r="C179" s="62" t="s">
        <v>342</v>
      </c>
      <c r="D179" s="62" t="s">
        <v>343</v>
      </c>
      <c r="E179" s="62" t="s">
        <v>104</v>
      </c>
      <c r="F179" s="166" t="s">
        <v>206</v>
      </c>
      <c r="G179" s="166"/>
      <c r="H179" s="167">
        <v>537432.36</v>
      </c>
      <c r="I179" s="233">
        <f t="shared" si="2"/>
        <v>1.0624994325184418E-3</v>
      </c>
      <c r="J179" s="63">
        <v>40</v>
      </c>
      <c r="K179" s="216" t="s">
        <v>2855</v>
      </c>
      <c r="M179" s="216"/>
      <c r="N179" s="60"/>
    </row>
    <row r="180" spans="1:14" ht="32.25">
      <c r="A180" s="60" t="s">
        <v>350</v>
      </c>
      <c r="B180" s="166">
        <v>138583</v>
      </c>
      <c r="C180" s="62" t="s">
        <v>348</v>
      </c>
      <c r="D180" s="62" t="s">
        <v>351</v>
      </c>
      <c r="E180" s="62" t="s">
        <v>97</v>
      </c>
      <c r="F180" s="166" t="s">
        <v>98</v>
      </c>
      <c r="G180" s="166"/>
      <c r="H180" s="167">
        <v>161187.81</v>
      </c>
      <c r="I180" s="233">
        <f t="shared" si="2"/>
        <v>3.1866699774812674E-4</v>
      </c>
      <c r="J180" s="63">
        <v>7</v>
      </c>
      <c r="K180" s="216" t="s">
        <v>2853</v>
      </c>
      <c r="M180" s="216"/>
      <c r="N180" s="60"/>
    </row>
    <row r="181" spans="1:14" ht="32.25">
      <c r="A181" s="60" t="s">
        <v>346</v>
      </c>
      <c r="B181" s="166">
        <v>138603</v>
      </c>
      <c r="C181" s="62" t="s">
        <v>95</v>
      </c>
      <c r="D181" s="62" t="s">
        <v>107</v>
      </c>
      <c r="E181" s="62" t="s">
        <v>104</v>
      </c>
      <c r="F181" s="166" t="s">
        <v>98</v>
      </c>
      <c r="G181" s="166"/>
      <c r="H181" s="167">
        <v>293144.92</v>
      </c>
      <c r="I181" s="233">
        <f t="shared" si="2"/>
        <v>5.7954513782099766E-4</v>
      </c>
      <c r="J181" s="63">
        <v>21</v>
      </c>
      <c r="K181" s="216" t="s">
        <v>2855</v>
      </c>
      <c r="M181" s="216"/>
      <c r="N181" s="60"/>
    </row>
    <row r="182" spans="1:14" ht="32.25">
      <c r="A182" s="60" t="s">
        <v>352</v>
      </c>
      <c r="B182" s="166">
        <v>138628</v>
      </c>
      <c r="C182" s="62" t="s">
        <v>233</v>
      </c>
      <c r="D182" s="62" t="s">
        <v>353</v>
      </c>
      <c r="E182" s="62" t="s">
        <v>97</v>
      </c>
      <c r="F182" s="166" t="s">
        <v>206</v>
      </c>
      <c r="G182" s="166"/>
      <c r="H182" s="167">
        <v>1216447.3899999999</v>
      </c>
      <c r="I182" s="233">
        <f t="shared" si="2"/>
        <v>2.4049066594418311E-3</v>
      </c>
      <c r="J182" s="63">
        <v>66</v>
      </c>
      <c r="K182" s="216" t="s">
        <v>2855</v>
      </c>
      <c r="M182" s="216"/>
      <c r="N182" s="60"/>
    </row>
    <row r="183" spans="1:14" ht="32.25">
      <c r="A183" s="60" t="s">
        <v>354</v>
      </c>
      <c r="B183" s="166">
        <v>138729</v>
      </c>
      <c r="C183" s="62" t="s">
        <v>348</v>
      </c>
      <c r="D183" s="62" t="s">
        <v>355</v>
      </c>
      <c r="E183" s="62" t="s">
        <v>97</v>
      </c>
      <c r="F183" s="166" t="s">
        <v>98</v>
      </c>
      <c r="G183" s="166"/>
      <c r="H183" s="167">
        <v>322375.61</v>
      </c>
      <c r="I183" s="233">
        <f t="shared" si="2"/>
        <v>6.3733397572633427E-4</v>
      </c>
      <c r="J183" s="63">
        <v>14</v>
      </c>
      <c r="K183" s="216" t="s">
        <v>2853</v>
      </c>
      <c r="M183" s="216"/>
      <c r="N183" s="60"/>
    </row>
    <row r="184" spans="1:14" ht="32.25">
      <c r="A184" s="60" t="s">
        <v>356</v>
      </c>
      <c r="B184" s="166">
        <v>138818</v>
      </c>
      <c r="C184" s="62" t="s">
        <v>348</v>
      </c>
      <c r="D184" s="62" t="s">
        <v>357</v>
      </c>
      <c r="E184" s="62" t="s">
        <v>97</v>
      </c>
      <c r="F184" s="166" t="s">
        <v>98</v>
      </c>
      <c r="G184" s="166"/>
      <c r="H184" s="167">
        <v>483563.42</v>
      </c>
      <c r="I184" s="233">
        <f t="shared" si="2"/>
        <v>9.5600097347446091E-4</v>
      </c>
      <c r="J184" s="63">
        <v>21</v>
      </c>
      <c r="K184" s="216" t="s">
        <v>2853</v>
      </c>
      <c r="M184" s="216"/>
      <c r="N184" s="60"/>
    </row>
    <row r="185" spans="1:14" ht="32.25">
      <c r="A185" s="60" t="s">
        <v>358</v>
      </c>
      <c r="B185" s="166">
        <v>138928</v>
      </c>
      <c r="C185" s="62" t="s">
        <v>348</v>
      </c>
      <c r="D185" s="62" t="s">
        <v>359</v>
      </c>
      <c r="E185" s="62" t="s">
        <v>97</v>
      </c>
      <c r="F185" s="166" t="s">
        <v>98</v>
      </c>
      <c r="G185" s="166"/>
      <c r="H185" s="167">
        <v>725345.14</v>
      </c>
      <c r="I185" s="233">
        <f t="shared" si="2"/>
        <v>1.4340014799816107E-3</v>
      </c>
      <c r="J185" s="63">
        <v>33</v>
      </c>
      <c r="K185" s="216" t="s">
        <v>2853</v>
      </c>
      <c r="M185" s="216"/>
      <c r="N185" s="60"/>
    </row>
    <row r="186" spans="1:14" ht="32.25">
      <c r="A186" s="60" t="s">
        <v>334</v>
      </c>
      <c r="B186" s="166">
        <v>139064</v>
      </c>
      <c r="C186" s="62" t="s">
        <v>95</v>
      </c>
      <c r="D186" s="62" t="s">
        <v>335</v>
      </c>
      <c r="E186" s="62" t="s">
        <v>104</v>
      </c>
      <c r="F186" s="166" t="s">
        <v>98</v>
      </c>
      <c r="G186" s="166"/>
      <c r="H186" s="167">
        <v>48857.49</v>
      </c>
      <c r="I186" s="233">
        <f t="shared" si="2"/>
        <v>9.6590862893472667E-5</v>
      </c>
      <c r="J186" s="63">
        <v>4</v>
      </c>
      <c r="K186" s="216" t="s">
        <v>2855</v>
      </c>
      <c r="M186" s="216"/>
      <c r="N186" s="60"/>
    </row>
    <row r="187" spans="1:14" ht="32.25">
      <c r="A187" s="60" t="s">
        <v>334</v>
      </c>
      <c r="B187" s="166">
        <v>139154</v>
      </c>
      <c r="C187" s="62" t="s">
        <v>95</v>
      </c>
      <c r="D187" s="62" t="s">
        <v>335</v>
      </c>
      <c r="E187" s="62" t="s">
        <v>104</v>
      </c>
      <c r="F187" s="166" t="s">
        <v>98</v>
      </c>
      <c r="G187" s="166"/>
      <c r="H187" s="167">
        <v>146572.46</v>
      </c>
      <c r="I187" s="233">
        <f t="shared" si="2"/>
        <v>2.8977256891049883E-4</v>
      </c>
      <c r="J187" s="63">
        <v>11</v>
      </c>
      <c r="K187" s="216" t="s">
        <v>2855</v>
      </c>
      <c r="M187" s="216"/>
      <c r="N187" s="60"/>
    </row>
    <row r="188" spans="1:14" ht="32.25">
      <c r="A188" s="60" t="s">
        <v>360</v>
      </c>
      <c r="B188" s="166">
        <v>139339</v>
      </c>
      <c r="C188" s="62" t="s">
        <v>361</v>
      </c>
      <c r="D188" s="62" t="s">
        <v>362</v>
      </c>
      <c r="E188" s="62" t="s">
        <v>104</v>
      </c>
      <c r="F188" s="166" t="s">
        <v>98</v>
      </c>
      <c r="G188" s="166"/>
      <c r="H188" s="167">
        <v>644751.19999999995</v>
      </c>
      <c r="I188" s="233">
        <f t="shared" si="2"/>
        <v>1.2746679119128301E-3</v>
      </c>
      <c r="J188" s="63">
        <v>4</v>
      </c>
      <c r="K188" s="216" t="s">
        <v>2853</v>
      </c>
      <c r="M188" s="216"/>
      <c r="N188" s="60"/>
    </row>
    <row r="189" spans="1:14" ht="32.25">
      <c r="A189" s="60" t="s">
        <v>363</v>
      </c>
      <c r="B189" s="166">
        <v>139449</v>
      </c>
      <c r="C189" s="62" t="s">
        <v>233</v>
      </c>
      <c r="D189" s="62" t="s">
        <v>338</v>
      </c>
      <c r="E189" s="62" t="s">
        <v>97</v>
      </c>
      <c r="F189" s="166" t="s">
        <v>206</v>
      </c>
      <c r="G189" s="166"/>
      <c r="H189" s="167">
        <v>97315.395599999989</v>
      </c>
      <c r="I189" s="233">
        <f t="shared" si="2"/>
        <v>1.923917506573435E-4</v>
      </c>
      <c r="J189" s="63">
        <v>7</v>
      </c>
      <c r="K189" s="216" t="s">
        <v>2855</v>
      </c>
      <c r="M189" s="216"/>
      <c r="N189" s="60"/>
    </row>
    <row r="190" spans="1:14" ht="32.25">
      <c r="A190" s="60" t="s">
        <v>364</v>
      </c>
      <c r="B190" s="166">
        <v>139461</v>
      </c>
      <c r="C190" s="62" t="s">
        <v>361</v>
      </c>
      <c r="D190" s="62" t="s">
        <v>365</v>
      </c>
      <c r="E190" s="62" t="s">
        <v>97</v>
      </c>
      <c r="F190" s="166" t="s">
        <v>98</v>
      </c>
      <c r="G190" s="166"/>
      <c r="H190" s="167">
        <v>725345.13</v>
      </c>
      <c r="I190" s="233">
        <f t="shared" si="2"/>
        <v>1.4340014602116915E-3</v>
      </c>
      <c r="J190" s="63">
        <v>4</v>
      </c>
      <c r="K190" s="216" t="s">
        <v>2853</v>
      </c>
      <c r="M190" s="216"/>
      <c r="N190" s="60"/>
    </row>
    <row r="191" spans="1:14" ht="32.25">
      <c r="A191" s="60" t="s">
        <v>366</v>
      </c>
      <c r="B191" s="166">
        <v>139529</v>
      </c>
      <c r="C191" s="62" t="s">
        <v>361</v>
      </c>
      <c r="D191" s="62" t="s">
        <v>367</v>
      </c>
      <c r="E191" s="62" t="s">
        <v>97</v>
      </c>
      <c r="F191" s="166" t="s">
        <v>98</v>
      </c>
      <c r="G191" s="166"/>
      <c r="H191" s="167">
        <v>241781.71</v>
      </c>
      <c r="I191" s="233">
        <f t="shared" si="2"/>
        <v>4.7800048673723045E-4</v>
      </c>
      <c r="J191" s="63">
        <v>11</v>
      </c>
      <c r="K191" s="216" t="s">
        <v>2853</v>
      </c>
      <c r="M191" s="216"/>
      <c r="N191" s="60"/>
    </row>
    <row r="192" spans="1:14" ht="32.25">
      <c r="A192" s="60" t="s">
        <v>368</v>
      </c>
      <c r="B192" s="166">
        <v>139571</v>
      </c>
      <c r="C192" s="62" t="s">
        <v>361</v>
      </c>
      <c r="D192" s="62" t="s">
        <v>369</v>
      </c>
      <c r="E192" s="62" t="s">
        <v>97</v>
      </c>
      <c r="F192" s="166" t="s">
        <v>98</v>
      </c>
      <c r="G192" s="166"/>
      <c r="H192" s="167">
        <v>241781.71</v>
      </c>
      <c r="I192" s="233">
        <f t="shared" si="2"/>
        <v>4.7800048673723045E-4</v>
      </c>
      <c r="J192" s="63">
        <v>11</v>
      </c>
      <c r="K192" s="216" t="s">
        <v>2853</v>
      </c>
      <c r="M192" s="216"/>
      <c r="N192" s="60"/>
    </row>
    <row r="193" spans="1:14" ht="32.25">
      <c r="A193" s="60" t="s">
        <v>370</v>
      </c>
      <c r="B193" s="166">
        <v>139610</v>
      </c>
      <c r="C193" s="62" t="s">
        <v>361</v>
      </c>
      <c r="D193" s="62" t="s">
        <v>371</v>
      </c>
      <c r="E193" s="62" t="s">
        <v>104</v>
      </c>
      <c r="F193" s="166" t="s">
        <v>98</v>
      </c>
      <c r="G193" s="166"/>
      <c r="H193" s="167">
        <v>161187.81</v>
      </c>
      <c r="I193" s="233">
        <f t="shared" si="2"/>
        <v>3.1866699774812674E-4</v>
      </c>
      <c r="J193" s="63">
        <v>7</v>
      </c>
      <c r="K193" s="216" t="s">
        <v>2853</v>
      </c>
      <c r="M193" s="216"/>
      <c r="N193" s="60"/>
    </row>
    <row r="194" spans="1:14" ht="32.25">
      <c r="A194" s="60" t="s">
        <v>372</v>
      </c>
      <c r="B194" s="166">
        <v>139653</v>
      </c>
      <c r="C194" s="62" t="s">
        <v>361</v>
      </c>
      <c r="D194" s="62" t="s">
        <v>373</v>
      </c>
      <c r="E194" s="62" t="s">
        <v>97</v>
      </c>
      <c r="F194" s="166" t="s">
        <v>98</v>
      </c>
      <c r="G194" s="166"/>
      <c r="H194" s="167">
        <v>2014847.54</v>
      </c>
      <c r="I194" s="233">
        <f t="shared" si="2"/>
        <v>3.983337303807271E-3</v>
      </c>
      <c r="J194" s="63">
        <v>90</v>
      </c>
      <c r="K194" s="216" t="s">
        <v>2853</v>
      </c>
      <c r="M194" s="216"/>
      <c r="N194" s="60"/>
    </row>
    <row r="195" spans="1:14" ht="32.25">
      <c r="A195" s="60" t="s">
        <v>374</v>
      </c>
      <c r="B195" s="166">
        <v>140983</v>
      </c>
      <c r="C195" s="62" t="s">
        <v>375</v>
      </c>
      <c r="D195" s="62" t="s">
        <v>376</v>
      </c>
      <c r="E195" s="62" t="s">
        <v>97</v>
      </c>
      <c r="F195" s="166" t="s">
        <v>206</v>
      </c>
      <c r="G195" s="166"/>
      <c r="H195" s="167">
        <v>124253.42</v>
      </c>
      <c r="I195" s="233">
        <f t="shared" si="2"/>
        <v>2.4564800719940947E-4</v>
      </c>
      <c r="J195" s="63">
        <v>11</v>
      </c>
      <c r="K195" s="216" t="s">
        <v>2854</v>
      </c>
      <c r="M195" s="216"/>
      <c r="N195" s="60"/>
    </row>
    <row r="196" spans="1:14" ht="32.25">
      <c r="A196" s="60" t="s">
        <v>377</v>
      </c>
      <c r="B196" s="166">
        <v>141029</v>
      </c>
      <c r="C196" s="62" t="s">
        <v>375</v>
      </c>
      <c r="D196" s="62" t="s">
        <v>205</v>
      </c>
      <c r="E196" s="62" t="s">
        <v>97</v>
      </c>
      <c r="F196" s="166" t="s">
        <v>206</v>
      </c>
      <c r="G196" s="166"/>
      <c r="H196" s="167">
        <v>248506.84</v>
      </c>
      <c r="I196" s="233">
        <f t="shared" si="2"/>
        <v>4.9129601439881895E-4</v>
      </c>
      <c r="J196" s="63">
        <v>21</v>
      </c>
      <c r="K196" s="216" t="s">
        <v>2854</v>
      </c>
      <c r="M196" s="216"/>
      <c r="N196" s="60"/>
    </row>
    <row r="197" spans="1:14" ht="32.25">
      <c r="A197" s="60" t="s">
        <v>378</v>
      </c>
      <c r="B197" s="166">
        <v>141104</v>
      </c>
      <c r="C197" s="62" t="s">
        <v>375</v>
      </c>
      <c r="D197" s="62" t="s">
        <v>379</v>
      </c>
      <c r="E197" s="62" t="s">
        <v>97</v>
      </c>
      <c r="F197" s="166" t="s">
        <v>206</v>
      </c>
      <c r="G197" s="166"/>
      <c r="H197" s="167">
        <v>662684.9</v>
      </c>
      <c r="I197" s="233">
        <f t="shared" si="2"/>
        <v>1.310122691883571E-3</v>
      </c>
      <c r="J197" s="63">
        <v>58</v>
      </c>
      <c r="K197" s="216" t="s">
        <v>2854</v>
      </c>
      <c r="M197" s="216"/>
      <c r="N197" s="60"/>
    </row>
    <row r="198" spans="1:14" ht="32.25">
      <c r="A198" s="60" t="s">
        <v>380</v>
      </c>
      <c r="B198" s="166">
        <v>141178</v>
      </c>
      <c r="C198" s="62" t="s">
        <v>375</v>
      </c>
      <c r="D198" s="62" t="s">
        <v>381</v>
      </c>
      <c r="E198" s="62" t="s">
        <v>97</v>
      </c>
      <c r="F198" s="166" t="s">
        <v>206</v>
      </c>
      <c r="G198" s="166"/>
      <c r="H198" s="167">
        <v>828356.11</v>
      </c>
      <c r="I198" s="233">
        <f t="shared" si="2"/>
        <v>1.6376533351995849E-3</v>
      </c>
      <c r="J198" s="63">
        <v>72</v>
      </c>
      <c r="K198" s="216" t="s">
        <v>2854</v>
      </c>
      <c r="M198" s="216"/>
      <c r="N198" s="60"/>
    </row>
    <row r="199" spans="1:14" ht="32.25">
      <c r="A199" s="60" t="s">
        <v>382</v>
      </c>
      <c r="B199" s="166">
        <v>141293</v>
      </c>
      <c r="C199" s="62" t="s">
        <v>383</v>
      </c>
      <c r="D199" s="62" t="s">
        <v>384</v>
      </c>
      <c r="E199" s="62" t="s">
        <v>104</v>
      </c>
      <c r="F199" s="166" t="s">
        <v>160</v>
      </c>
      <c r="G199" s="166"/>
      <c r="H199" s="167">
        <v>124253.42</v>
      </c>
      <c r="I199" s="233">
        <f t="shared" si="2"/>
        <v>2.4564800719940947E-4</v>
      </c>
      <c r="J199" s="63">
        <v>11</v>
      </c>
      <c r="K199" s="216" t="s">
        <v>2854</v>
      </c>
      <c r="M199" s="216"/>
      <c r="N199" s="60"/>
    </row>
    <row r="200" spans="1:14" ht="32.25">
      <c r="A200" s="60" t="s">
        <v>382</v>
      </c>
      <c r="B200" s="166">
        <v>141337</v>
      </c>
      <c r="C200" s="62" t="s">
        <v>383</v>
      </c>
      <c r="D200" s="62" t="s">
        <v>384</v>
      </c>
      <c r="E200" s="62" t="s">
        <v>104</v>
      </c>
      <c r="F200" s="166" t="s">
        <v>160</v>
      </c>
      <c r="G200" s="166"/>
      <c r="H200" s="167">
        <v>439254.02</v>
      </c>
      <c r="I200" s="233">
        <f t="shared" si="2"/>
        <v>8.6840164775609039E-4</v>
      </c>
      <c r="J200" s="63">
        <v>4</v>
      </c>
      <c r="K200" s="216" t="s">
        <v>2854</v>
      </c>
      <c r="M200" s="216"/>
      <c r="N200" s="60"/>
    </row>
    <row r="201" spans="1:14" ht="32.25">
      <c r="A201" s="60" t="s">
        <v>382</v>
      </c>
      <c r="B201" s="166">
        <v>141373</v>
      </c>
      <c r="C201" s="62" t="s">
        <v>383</v>
      </c>
      <c r="D201" s="62" t="s">
        <v>384</v>
      </c>
      <c r="E201" s="62" t="s">
        <v>104</v>
      </c>
      <c r="F201" s="166" t="s">
        <v>160</v>
      </c>
      <c r="G201" s="166"/>
      <c r="H201" s="167">
        <v>41417.81</v>
      </c>
      <c r="I201" s="233">
        <f t="shared" si="2"/>
        <v>8.1882675656442876E-5</v>
      </c>
      <c r="J201" s="63">
        <v>4</v>
      </c>
      <c r="K201" s="216" t="s">
        <v>2854</v>
      </c>
      <c r="M201" s="216"/>
      <c r="N201" s="60"/>
    </row>
    <row r="202" spans="1:14" ht="32.25">
      <c r="A202" s="60" t="s">
        <v>382</v>
      </c>
      <c r="B202" s="166">
        <v>141396</v>
      </c>
      <c r="C202" s="62" t="s">
        <v>383</v>
      </c>
      <c r="D202" s="62" t="s">
        <v>384</v>
      </c>
      <c r="E202" s="62" t="s">
        <v>104</v>
      </c>
      <c r="F202" s="166" t="s">
        <v>160</v>
      </c>
      <c r="G202" s="166"/>
      <c r="H202" s="167">
        <v>124253.42</v>
      </c>
      <c r="I202" s="233">
        <f t="shared" si="2"/>
        <v>2.4564800719940947E-4</v>
      </c>
      <c r="J202" s="63">
        <v>11</v>
      </c>
      <c r="K202" s="216" t="s">
        <v>2854</v>
      </c>
      <c r="M202" s="216"/>
      <c r="N202" s="60"/>
    </row>
    <row r="203" spans="1:14" ht="32.25">
      <c r="A203" s="60" t="s">
        <v>385</v>
      </c>
      <c r="B203" s="166">
        <v>141411</v>
      </c>
      <c r="C203" s="62" t="s">
        <v>348</v>
      </c>
      <c r="D203" s="62" t="s">
        <v>386</v>
      </c>
      <c r="E203" s="62" t="s">
        <v>104</v>
      </c>
      <c r="F203" s="166" t="s">
        <v>98</v>
      </c>
      <c r="G203" s="166"/>
      <c r="H203" s="167">
        <v>41417.81</v>
      </c>
      <c r="I203" s="233">
        <f t="shared" si="2"/>
        <v>8.1882675656442876E-5</v>
      </c>
      <c r="J203" s="63">
        <v>4</v>
      </c>
      <c r="K203" s="216" t="s">
        <v>2854</v>
      </c>
      <c r="M203" s="216"/>
      <c r="N203" s="60"/>
    </row>
    <row r="204" spans="1:14" ht="32.25">
      <c r="A204" s="60" t="s">
        <v>382</v>
      </c>
      <c r="B204" s="166">
        <v>141439</v>
      </c>
      <c r="C204" s="62" t="s">
        <v>383</v>
      </c>
      <c r="D204" s="62" t="s">
        <v>384</v>
      </c>
      <c r="E204" s="62" t="s">
        <v>104</v>
      </c>
      <c r="F204" s="166" t="s">
        <v>160</v>
      </c>
      <c r="G204" s="166"/>
      <c r="H204" s="167">
        <v>41417.81</v>
      </c>
      <c r="I204" s="233">
        <f t="shared" ref="I204:I267" si="3">(H204/$H$1498)</f>
        <v>8.1882675656442876E-5</v>
      </c>
      <c r="J204" s="63">
        <v>4</v>
      </c>
      <c r="K204" s="216" t="s">
        <v>2854</v>
      </c>
      <c r="M204" s="216"/>
      <c r="N204" s="60"/>
    </row>
    <row r="205" spans="1:14" ht="32.25">
      <c r="A205" s="60" t="s">
        <v>382</v>
      </c>
      <c r="B205" s="166">
        <v>141474</v>
      </c>
      <c r="C205" s="62" t="s">
        <v>383</v>
      </c>
      <c r="D205" s="62" t="s">
        <v>384</v>
      </c>
      <c r="E205" s="62" t="s">
        <v>104</v>
      </c>
      <c r="F205" s="166" t="s">
        <v>160</v>
      </c>
      <c r="G205" s="166"/>
      <c r="H205" s="167">
        <v>41417.81</v>
      </c>
      <c r="I205" s="233">
        <f t="shared" si="3"/>
        <v>8.1882675656442876E-5</v>
      </c>
      <c r="J205" s="63">
        <v>4</v>
      </c>
      <c r="K205" s="216" t="s">
        <v>2854</v>
      </c>
      <c r="M205" s="216"/>
      <c r="N205" s="60"/>
    </row>
    <row r="206" spans="1:14" ht="32.25">
      <c r="A206" s="60" t="s">
        <v>387</v>
      </c>
      <c r="B206" s="166">
        <v>141530</v>
      </c>
      <c r="C206" s="62" t="s">
        <v>348</v>
      </c>
      <c r="D206" s="62" t="s">
        <v>388</v>
      </c>
      <c r="E206" s="62" t="s">
        <v>97</v>
      </c>
      <c r="F206" s="166" t="s">
        <v>98</v>
      </c>
      <c r="G206" s="166"/>
      <c r="H206" s="167">
        <v>124253.42</v>
      </c>
      <c r="I206" s="233">
        <f t="shared" si="3"/>
        <v>2.4564800719940947E-4</v>
      </c>
      <c r="J206" s="63">
        <v>11</v>
      </c>
      <c r="K206" s="216" t="s">
        <v>2854</v>
      </c>
      <c r="M206" s="216"/>
      <c r="N206" s="60"/>
    </row>
    <row r="207" spans="1:14" ht="32.25">
      <c r="A207" s="60" t="s">
        <v>389</v>
      </c>
      <c r="B207" s="166">
        <v>141558</v>
      </c>
      <c r="C207" s="62" t="s">
        <v>348</v>
      </c>
      <c r="D207" s="62" t="s">
        <v>390</v>
      </c>
      <c r="E207" s="62" t="s">
        <v>97</v>
      </c>
      <c r="F207" s="166" t="s">
        <v>98</v>
      </c>
      <c r="G207" s="166"/>
      <c r="H207" s="167">
        <v>414178.06</v>
      </c>
      <c r="I207" s="233">
        <f t="shared" si="3"/>
        <v>8.1882667748475204E-4</v>
      </c>
      <c r="J207" s="63">
        <v>36</v>
      </c>
      <c r="K207" s="216" t="s">
        <v>2854</v>
      </c>
      <c r="M207" s="216"/>
      <c r="N207" s="60"/>
    </row>
    <row r="208" spans="1:14" ht="32.25">
      <c r="A208" s="60" t="s">
        <v>391</v>
      </c>
      <c r="B208" s="166">
        <v>141603</v>
      </c>
      <c r="C208" s="62" t="s">
        <v>348</v>
      </c>
      <c r="D208" s="62" t="s">
        <v>392</v>
      </c>
      <c r="E208" s="62" t="s">
        <v>97</v>
      </c>
      <c r="F208" s="166" t="s">
        <v>98</v>
      </c>
      <c r="G208" s="166"/>
      <c r="H208" s="167">
        <v>414178.06</v>
      </c>
      <c r="I208" s="233">
        <f t="shared" si="3"/>
        <v>8.1882667748475204E-4</v>
      </c>
      <c r="J208" s="63">
        <v>36</v>
      </c>
      <c r="K208" s="216" t="s">
        <v>2854</v>
      </c>
      <c r="M208" s="216"/>
      <c r="N208" s="60"/>
    </row>
    <row r="209" spans="1:14" ht="32.25">
      <c r="A209" s="60" t="s">
        <v>393</v>
      </c>
      <c r="B209" s="166">
        <v>175916</v>
      </c>
      <c r="C209" s="62" t="s">
        <v>189</v>
      </c>
      <c r="D209" s="62" t="s">
        <v>394</v>
      </c>
      <c r="E209" s="62" t="s">
        <v>97</v>
      </c>
      <c r="F209" s="166" t="s">
        <v>111</v>
      </c>
      <c r="G209" s="166"/>
      <c r="H209" s="167">
        <v>233110.77</v>
      </c>
      <c r="I209" s="233">
        <f t="shared" si="3"/>
        <v>4.6085810843049535E-4</v>
      </c>
      <c r="J209" s="63">
        <v>83</v>
      </c>
      <c r="K209" s="216" t="s">
        <v>2856</v>
      </c>
      <c r="M209" s="216"/>
      <c r="N209" s="60"/>
    </row>
    <row r="210" spans="1:14" ht="32.25">
      <c r="A210" s="60" t="s">
        <v>395</v>
      </c>
      <c r="B210" s="166">
        <v>176259</v>
      </c>
      <c r="C210" s="62" t="s">
        <v>396</v>
      </c>
      <c r="D210" s="62" t="s">
        <v>397</v>
      </c>
      <c r="E210" s="62" t="s">
        <v>97</v>
      </c>
      <c r="F210" s="166" t="s">
        <v>111</v>
      </c>
      <c r="G210" s="166"/>
      <c r="H210" s="167">
        <v>274247.96000000002</v>
      </c>
      <c r="I210" s="233">
        <f t="shared" si="3"/>
        <v>5.4218600061473857E-4</v>
      </c>
      <c r="J210" s="63">
        <v>90</v>
      </c>
      <c r="K210" s="216" t="s">
        <v>2856</v>
      </c>
      <c r="M210" s="216"/>
      <c r="N210" s="60"/>
    </row>
    <row r="211" spans="1:14" ht="32.25">
      <c r="A211" s="60" t="s">
        <v>398</v>
      </c>
      <c r="B211" s="166">
        <v>176279</v>
      </c>
      <c r="C211" s="62" t="s">
        <v>189</v>
      </c>
      <c r="D211" s="62" t="s">
        <v>399</v>
      </c>
      <c r="E211" s="62" t="s">
        <v>97</v>
      </c>
      <c r="F211" s="166" t="s">
        <v>111</v>
      </c>
      <c r="G211" s="166"/>
      <c r="H211" s="167">
        <v>109699.18</v>
      </c>
      <c r="I211" s="233">
        <f t="shared" si="3"/>
        <v>2.168743923379277E-4</v>
      </c>
      <c r="J211" s="63">
        <v>35</v>
      </c>
      <c r="K211" s="216" t="s">
        <v>2856</v>
      </c>
      <c r="M211" s="216"/>
      <c r="N211" s="60"/>
    </row>
    <row r="212" spans="1:14" ht="32.25">
      <c r="A212" s="60" t="s">
        <v>400</v>
      </c>
      <c r="B212" s="166">
        <v>176324</v>
      </c>
      <c r="C212" s="62" t="s">
        <v>396</v>
      </c>
      <c r="D212" s="62" t="s">
        <v>401</v>
      </c>
      <c r="E212" s="62" t="s">
        <v>97</v>
      </c>
      <c r="F212" s="166" t="s">
        <v>111</v>
      </c>
      <c r="G212" s="166"/>
      <c r="H212" s="167">
        <v>287960.36</v>
      </c>
      <c r="I212" s="233">
        <f t="shared" si="3"/>
        <v>5.692953045994592E-4</v>
      </c>
      <c r="J212" s="63">
        <v>95</v>
      </c>
      <c r="K212" s="216" t="s">
        <v>2856</v>
      </c>
      <c r="M212" s="216"/>
      <c r="N212" s="60"/>
    </row>
    <row r="213" spans="1:14" ht="32.25">
      <c r="A213" s="60" t="s">
        <v>402</v>
      </c>
      <c r="B213" s="166">
        <v>176337</v>
      </c>
      <c r="C213" s="62" t="s">
        <v>189</v>
      </c>
      <c r="D213" s="62" t="s">
        <v>403</v>
      </c>
      <c r="E213" s="62" t="s">
        <v>97</v>
      </c>
      <c r="F213" s="166" t="s">
        <v>111</v>
      </c>
      <c r="G213" s="166"/>
      <c r="H213" s="167">
        <v>150836.38</v>
      </c>
      <c r="I213" s="233">
        <f t="shared" si="3"/>
        <v>2.9820230429209002E-4</v>
      </c>
      <c r="J213" s="63">
        <v>50</v>
      </c>
      <c r="K213" s="216" t="s">
        <v>2856</v>
      </c>
      <c r="M213" s="216"/>
      <c r="N213" s="60"/>
    </row>
    <row r="214" spans="1:14" ht="32.25">
      <c r="A214" s="60" t="s">
        <v>404</v>
      </c>
      <c r="B214" s="166">
        <v>176372</v>
      </c>
      <c r="C214" s="62" t="s">
        <v>189</v>
      </c>
      <c r="D214" s="62" t="s">
        <v>405</v>
      </c>
      <c r="E214" s="62" t="s">
        <v>97</v>
      </c>
      <c r="F214" s="166" t="s">
        <v>111</v>
      </c>
      <c r="G214" s="166"/>
      <c r="H214" s="167">
        <v>54849.59</v>
      </c>
      <c r="I214" s="233">
        <f t="shared" si="3"/>
        <v>1.0843719616896385E-4</v>
      </c>
      <c r="J214" s="63">
        <v>19</v>
      </c>
      <c r="K214" s="216" t="s">
        <v>2856</v>
      </c>
      <c r="M214" s="216"/>
      <c r="N214" s="60"/>
    </row>
    <row r="215" spans="1:14" ht="32.25">
      <c r="A215" s="60" t="s">
        <v>406</v>
      </c>
      <c r="B215" s="166">
        <v>176381</v>
      </c>
      <c r="C215" s="62" t="s">
        <v>189</v>
      </c>
      <c r="D215" s="62" t="s">
        <v>407</v>
      </c>
      <c r="E215" s="62" t="s">
        <v>97</v>
      </c>
      <c r="F215" s="166" t="s">
        <v>111</v>
      </c>
      <c r="G215" s="166"/>
      <c r="H215" s="167">
        <v>150836.38</v>
      </c>
      <c r="I215" s="233">
        <f t="shared" si="3"/>
        <v>2.9820230429209002E-4</v>
      </c>
      <c r="J215" s="63">
        <v>50</v>
      </c>
      <c r="K215" s="216" t="s">
        <v>2856</v>
      </c>
      <c r="M215" s="216"/>
      <c r="N215" s="60"/>
    </row>
    <row r="216" spans="1:14" ht="32.25">
      <c r="A216" s="60" t="s">
        <v>408</v>
      </c>
      <c r="B216" s="166">
        <v>176386</v>
      </c>
      <c r="C216" s="62" t="s">
        <v>189</v>
      </c>
      <c r="D216" s="62" t="s">
        <v>409</v>
      </c>
      <c r="E216" s="62" t="s">
        <v>97</v>
      </c>
      <c r="F216" s="166" t="s">
        <v>111</v>
      </c>
      <c r="G216" s="166"/>
      <c r="H216" s="167">
        <v>109699.18</v>
      </c>
      <c r="I216" s="233">
        <f t="shared" si="3"/>
        <v>2.168743923379277E-4</v>
      </c>
      <c r="J216" s="63">
        <v>35</v>
      </c>
      <c r="K216" s="216" t="s">
        <v>2856</v>
      </c>
      <c r="M216" s="216"/>
      <c r="N216" s="60"/>
    </row>
    <row r="217" spans="1:14" ht="32.25">
      <c r="A217" s="60" t="s">
        <v>410</v>
      </c>
      <c r="B217" s="166">
        <v>177587</v>
      </c>
      <c r="C217" s="62" t="s">
        <v>189</v>
      </c>
      <c r="D217" s="62" t="s">
        <v>198</v>
      </c>
      <c r="E217" s="62" t="s">
        <v>97</v>
      </c>
      <c r="F217" s="166" t="s">
        <v>111</v>
      </c>
      <c r="G217" s="166"/>
      <c r="H217" s="167">
        <v>82274.39</v>
      </c>
      <c r="I217" s="233">
        <f t="shared" si="3"/>
        <v>1.6265580413840538E-4</v>
      </c>
      <c r="J217" s="63">
        <v>27</v>
      </c>
      <c r="K217" s="216" t="s">
        <v>2856</v>
      </c>
      <c r="M217" s="216"/>
      <c r="N217" s="60"/>
    </row>
    <row r="218" spans="1:14" ht="32.25">
      <c r="A218" s="60" t="s">
        <v>411</v>
      </c>
      <c r="B218" s="166">
        <v>177699</v>
      </c>
      <c r="C218" s="62" t="s">
        <v>189</v>
      </c>
      <c r="D218" s="62" t="s">
        <v>210</v>
      </c>
      <c r="E218" s="62" t="s">
        <v>97</v>
      </c>
      <c r="F218" s="166" t="s">
        <v>111</v>
      </c>
      <c r="G218" s="166"/>
      <c r="H218" s="167">
        <v>287960.36</v>
      </c>
      <c r="I218" s="233">
        <f t="shared" si="3"/>
        <v>5.692953045994592E-4</v>
      </c>
      <c r="J218" s="63">
        <v>95</v>
      </c>
      <c r="K218" s="216" t="s">
        <v>2856</v>
      </c>
      <c r="M218" s="216"/>
      <c r="N218" s="60"/>
    </row>
    <row r="219" spans="1:14" ht="32.25">
      <c r="A219" s="60" t="s">
        <v>412</v>
      </c>
      <c r="B219" s="166">
        <v>177873</v>
      </c>
      <c r="C219" s="62" t="s">
        <v>189</v>
      </c>
      <c r="D219" s="62" t="s">
        <v>413</v>
      </c>
      <c r="E219" s="62" t="s">
        <v>97</v>
      </c>
      <c r="F219" s="166" t="s">
        <v>111</v>
      </c>
      <c r="G219" s="166"/>
      <c r="H219" s="167">
        <v>109699.18</v>
      </c>
      <c r="I219" s="233">
        <f t="shared" si="3"/>
        <v>2.168743923379277E-4</v>
      </c>
      <c r="J219" s="63">
        <v>35</v>
      </c>
      <c r="K219" s="216" t="s">
        <v>2856</v>
      </c>
      <c r="M219" s="216"/>
      <c r="N219" s="60"/>
    </row>
    <row r="220" spans="1:14" ht="32.25">
      <c r="A220" s="60" t="s">
        <v>414</v>
      </c>
      <c r="B220" s="166">
        <v>177913</v>
      </c>
      <c r="C220" s="62" t="s">
        <v>189</v>
      </c>
      <c r="D220" s="62" t="s">
        <v>415</v>
      </c>
      <c r="E220" s="62" t="s">
        <v>97</v>
      </c>
      <c r="F220" s="166" t="s">
        <v>111</v>
      </c>
      <c r="G220" s="166"/>
      <c r="H220" s="167">
        <v>315385.15000000002</v>
      </c>
      <c r="I220" s="233">
        <f t="shared" si="3"/>
        <v>6.2351389279898157E-4</v>
      </c>
      <c r="J220" s="63">
        <v>101</v>
      </c>
      <c r="K220" s="216" t="s">
        <v>2856</v>
      </c>
      <c r="M220" s="216"/>
      <c r="N220" s="60"/>
    </row>
    <row r="221" spans="1:14" ht="32.25">
      <c r="A221" s="60" t="s">
        <v>416</v>
      </c>
      <c r="B221" s="166">
        <v>178021</v>
      </c>
      <c r="C221" s="62" t="s">
        <v>189</v>
      </c>
      <c r="D221" s="62" t="s">
        <v>417</v>
      </c>
      <c r="E221" s="62" t="s">
        <v>97</v>
      </c>
      <c r="F221" s="166" t="s">
        <v>111</v>
      </c>
      <c r="G221" s="166"/>
      <c r="H221" s="167">
        <v>342809.95</v>
      </c>
      <c r="I221" s="233">
        <f t="shared" si="3"/>
        <v>6.7773250076842316E-4</v>
      </c>
      <c r="J221" s="63">
        <v>105</v>
      </c>
      <c r="K221" s="216" t="s">
        <v>2856</v>
      </c>
      <c r="M221" s="216"/>
      <c r="N221" s="60"/>
    </row>
    <row r="222" spans="1:14" ht="32.25">
      <c r="A222" s="60" t="s">
        <v>418</v>
      </c>
      <c r="B222" s="166">
        <v>178056</v>
      </c>
      <c r="C222" s="62" t="s">
        <v>189</v>
      </c>
      <c r="D222" s="62" t="s">
        <v>419</v>
      </c>
      <c r="E222" s="62" t="s">
        <v>97</v>
      </c>
      <c r="F222" s="166" t="s">
        <v>111</v>
      </c>
      <c r="G222" s="166"/>
      <c r="H222" s="167">
        <v>205685.97</v>
      </c>
      <c r="I222" s="233">
        <f t="shared" si="3"/>
        <v>4.0663950046105387E-4</v>
      </c>
      <c r="J222" s="63">
        <v>68</v>
      </c>
      <c r="K222" s="216" t="s">
        <v>2856</v>
      </c>
      <c r="M222" s="216"/>
      <c r="N222" s="60"/>
    </row>
    <row r="223" spans="1:14" ht="32.25">
      <c r="A223" s="60" t="s">
        <v>420</v>
      </c>
      <c r="B223" s="166">
        <v>178162</v>
      </c>
      <c r="C223" s="62" t="s">
        <v>189</v>
      </c>
      <c r="D223" s="62" t="s">
        <v>421</v>
      </c>
      <c r="E223" s="62" t="s">
        <v>97</v>
      </c>
      <c r="F223" s="166" t="s">
        <v>111</v>
      </c>
      <c r="G223" s="166"/>
      <c r="H223" s="167">
        <v>479807.93</v>
      </c>
      <c r="I223" s="233">
        <f t="shared" si="3"/>
        <v>9.4857640009404776E-4</v>
      </c>
      <c r="J223" s="63">
        <v>123</v>
      </c>
      <c r="K223" s="216" t="s">
        <v>2856</v>
      </c>
      <c r="M223" s="216"/>
      <c r="N223" s="60"/>
    </row>
    <row r="224" spans="1:14" ht="32.25">
      <c r="A224" s="60" t="s">
        <v>422</v>
      </c>
      <c r="B224" s="166">
        <v>178180</v>
      </c>
      <c r="C224" s="62" t="s">
        <v>189</v>
      </c>
      <c r="D224" s="62" t="s">
        <v>190</v>
      </c>
      <c r="E224" s="62" t="s">
        <v>97</v>
      </c>
      <c r="F224" s="166" t="s">
        <v>111</v>
      </c>
      <c r="G224" s="166"/>
      <c r="H224" s="167">
        <v>383947.14</v>
      </c>
      <c r="I224" s="233">
        <f t="shared" si="3"/>
        <v>7.5906039295266627E-4</v>
      </c>
      <c r="J224" s="63">
        <v>115</v>
      </c>
      <c r="K224" s="216" t="s">
        <v>2856</v>
      </c>
      <c r="M224" s="216"/>
      <c r="N224" s="60"/>
    </row>
    <row r="225" spans="1:14" ht="32.25">
      <c r="A225" s="60" t="s">
        <v>423</v>
      </c>
      <c r="B225" s="166">
        <v>178220</v>
      </c>
      <c r="C225" s="62" t="s">
        <v>189</v>
      </c>
      <c r="D225" s="62" t="s">
        <v>424</v>
      </c>
      <c r="E225" s="62" t="s">
        <v>97</v>
      </c>
      <c r="F225" s="166" t="s">
        <v>111</v>
      </c>
      <c r="G225" s="166"/>
      <c r="H225" s="167">
        <v>246823.16</v>
      </c>
      <c r="I225" s="233">
        <f t="shared" si="3"/>
        <v>4.8796739264529698E-4</v>
      </c>
      <c r="J225" s="63">
        <v>85</v>
      </c>
      <c r="K225" s="216" t="s">
        <v>2856</v>
      </c>
      <c r="M225" s="216"/>
      <c r="N225" s="60"/>
    </row>
    <row r="226" spans="1:14" ht="32.25">
      <c r="A226" s="60" t="s">
        <v>425</v>
      </c>
      <c r="B226" s="166">
        <v>178255</v>
      </c>
      <c r="C226" s="62" t="s">
        <v>189</v>
      </c>
      <c r="D226" s="62" t="s">
        <v>426</v>
      </c>
      <c r="E226" s="62" t="s">
        <v>97</v>
      </c>
      <c r="F226" s="166" t="s">
        <v>111</v>
      </c>
      <c r="G226" s="166"/>
      <c r="H226" s="167">
        <v>356522.35</v>
      </c>
      <c r="I226" s="233">
        <f t="shared" si="3"/>
        <v>7.0484180475314379E-4</v>
      </c>
      <c r="J226" s="63">
        <v>109</v>
      </c>
      <c r="K226" s="216" t="s">
        <v>2856</v>
      </c>
      <c r="M226" s="216"/>
      <c r="N226" s="60"/>
    </row>
    <row r="227" spans="1:14" ht="32.25">
      <c r="A227" s="60" t="s">
        <v>427</v>
      </c>
      <c r="B227" s="166">
        <v>178430</v>
      </c>
      <c r="C227" s="62" t="s">
        <v>189</v>
      </c>
      <c r="D227" s="62" t="s">
        <v>224</v>
      </c>
      <c r="E227" s="62" t="s">
        <v>97</v>
      </c>
      <c r="F227" s="166" t="s">
        <v>111</v>
      </c>
      <c r="G227" s="166"/>
      <c r="H227" s="167">
        <v>219398.37</v>
      </c>
      <c r="I227" s="233">
        <f t="shared" si="3"/>
        <v>4.3374880444577461E-4</v>
      </c>
      <c r="J227" s="63">
        <v>75</v>
      </c>
      <c r="K227" s="216" t="s">
        <v>2856</v>
      </c>
      <c r="M227" s="216"/>
      <c r="N227" s="60"/>
    </row>
    <row r="228" spans="1:14" ht="32.25">
      <c r="A228" s="60" t="s">
        <v>428</v>
      </c>
      <c r="B228" s="166">
        <v>178770</v>
      </c>
      <c r="C228" s="62" t="s">
        <v>189</v>
      </c>
      <c r="D228" s="62" t="s">
        <v>429</v>
      </c>
      <c r="E228" s="62" t="s">
        <v>97</v>
      </c>
      <c r="F228" s="166" t="s">
        <v>111</v>
      </c>
      <c r="G228" s="166"/>
      <c r="H228" s="167">
        <v>41137.19</v>
      </c>
      <c r="I228" s="233">
        <f t="shared" si="3"/>
        <v>8.1327892184243099E-5</v>
      </c>
      <c r="J228" s="63">
        <v>12</v>
      </c>
      <c r="K228" s="216" t="s">
        <v>2856</v>
      </c>
      <c r="M228" s="216"/>
      <c r="N228" s="60"/>
    </row>
    <row r="229" spans="1:14" ht="32.25">
      <c r="A229" s="60" t="s">
        <v>430</v>
      </c>
      <c r="B229" s="166">
        <v>178813</v>
      </c>
      <c r="C229" s="62" t="s">
        <v>189</v>
      </c>
      <c r="D229" s="62" t="s">
        <v>431</v>
      </c>
      <c r="E229" s="62" t="s">
        <v>97</v>
      </c>
      <c r="F229" s="166" t="s">
        <v>111</v>
      </c>
      <c r="G229" s="166"/>
      <c r="H229" s="167">
        <v>123411.58</v>
      </c>
      <c r="I229" s="233">
        <f t="shared" si="3"/>
        <v>2.4398369632264849E-4</v>
      </c>
      <c r="J229" s="63">
        <v>39</v>
      </c>
      <c r="K229" s="216" t="s">
        <v>2856</v>
      </c>
      <c r="M229" s="216"/>
      <c r="N229" s="60"/>
    </row>
    <row r="230" spans="1:14" ht="32.25">
      <c r="A230" s="60" t="s">
        <v>432</v>
      </c>
      <c r="B230" s="166">
        <v>178865</v>
      </c>
      <c r="C230" s="62" t="s">
        <v>189</v>
      </c>
      <c r="D230" s="62" t="s">
        <v>433</v>
      </c>
      <c r="E230" s="62" t="s">
        <v>97</v>
      </c>
      <c r="F230" s="166" t="s">
        <v>111</v>
      </c>
      <c r="G230" s="166"/>
      <c r="H230" s="167">
        <v>68561.990000000005</v>
      </c>
      <c r="I230" s="233">
        <f t="shared" si="3"/>
        <v>1.3554650015368464E-4</v>
      </c>
      <c r="J230" s="63">
        <v>23</v>
      </c>
      <c r="K230" s="216" t="s">
        <v>2856</v>
      </c>
      <c r="M230" s="216"/>
      <c r="N230" s="60"/>
    </row>
    <row r="231" spans="1:14" ht="32.25">
      <c r="A231" s="60" t="s">
        <v>434</v>
      </c>
      <c r="B231" s="166">
        <v>178904</v>
      </c>
      <c r="C231" s="62" t="s">
        <v>189</v>
      </c>
      <c r="D231" s="62" t="s">
        <v>220</v>
      </c>
      <c r="E231" s="62" t="s">
        <v>97</v>
      </c>
      <c r="F231" s="166" t="s">
        <v>111</v>
      </c>
      <c r="G231" s="166"/>
      <c r="H231" s="167">
        <v>41137.19</v>
      </c>
      <c r="I231" s="233">
        <f t="shared" si="3"/>
        <v>8.1327892184243099E-5</v>
      </c>
      <c r="J231" s="63">
        <v>12</v>
      </c>
      <c r="K231" s="216" t="s">
        <v>2856</v>
      </c>
      <c r="M231" s="216"/>
      <c r="N231" s="60"/>
    </row>
    <row r="232" spans="1:14" ht="32.25">
      <c r="A232" s="60" t="s">
        <v>435</v>
      </c>
      <c r="B232" s="166">
        <v>178915</v>
      </c>
      <c r="C232" s="62" t="s">
        <v>396</v>
      </c>
      <c r="D232" s="62" t="s">
        <v>436</v>
      </c>
      <c r="E232" s="62" t="s">
        <v>97</v>
      </c>
      <c r="F232" s="166" t="s">
        <v>111</v>
      </c>
      <c r="G232" s="166"/>
      <c r="H232" s="167">
        <v>397659.54</v>
      </c>
      <c r="I232" s="233">
        <f t="shared" si="3"/>
        <v>7.861696969373869E-4</v>
      </c>
      <c r="J232" s="63">
        <v>117</v>
      </c>
      <c r="K232" s="216" t="s">
        <v>2856</v>
      </c>
      <c r="M232" s="216"/>
      <c r="N232" s="60"/>
    </row>
    <row r="233" spans="1:14" ht="32.25">
      <c r="A233" s="60" t="s">
        <v>437</v>
      </c>
      <c r="B233" s="166">
        <v>178999</v>
      </c>
      <c r="C233" s="62" t="s">
        <v>396</v>
      </c>
      <c r="D233" s="62" t="s">
        <v>438</v>
      </c>
      <c r="E233" s="62" t="s">
        <v>97</v>
      </c>
      <c r="F233" s="166" t="s">
        <v>111</v>
      </c>
      <c r="G233" s="166"/>
      <c r="H233" s="167">
        <v>287960.36</v>
      </c>
      <c r="I233" s="233">
        <f t="shared" si="3"/>
        <v>5.692953045994592E-4</v>
      </c>
      <c r="J233" s="63">
        <v>95</v>
      </c>
      <c r="K233" s="216" t="s">
        <v>2856</v>
      </c>
      <c r="M233" s="216"/>
      <c r="N233" s="60"/>
    </row>
    <row r="234" spans="1:14" ht="32.25">
      <c r="A234" s="60" t="s">
        <v>439</v>
      </c>
      <c r="B234" s="166">
        <v>179029</v>
      </c>
      <c r="C234" s="62" t="s">
        <v>396</v>
      </c>
      <c r="D234" s="62" t="s">
        <v>440</v>
      </c>
      <c r="E234" s="62" t="s">
        <v>97</v>
      </c>
      <c r="F234" s="166" t="s">
        <v>111</v>
      </c>
      <c r="G234" s="166"/>
      <c r="H234" s="167">
        <v>13713.68</v>
      </c>
      <c r="I234" s="233">
        <f t="shared" si="3"/>
        <v>2.7111834534376579E-5</v>
      </c>
      <c r="J234" s="63">
        <v>5</v>
      </c>
      <c r="K234" s="216" t="s">
        <v>2856</v>
      </c>
      <c r="M234" s="216"/>
      <c r="N234" s="60"/>
    </row>
    <row r="235" spans="1:14" ht="32.25">
      <c r="A235" s="60" t="s">
        <v>441</v>
      </c>
      <c r="B235" s="166">
        <v>179105</v>
      </c>
      <c r="C235" s="62" t="s">
        <v>396</v>
      </c>
      <c r="D235" s="62" t="s">
        <v>442</v>
      </c>
      <c r="E235" s="62" t="s">
        <v>97</v>
      </c>
      <c r="F235" s="166" t="s">
        <v>111</v>
      </c>
      <c r="G235" s="166"/>
      <c r="H235" s="167">
        <v>54849.59</v>
      </c>
      <c r="I235" s="233">
        <f t="shared" si="3"/>
        <v>1.0843719616896385E-4</v>
      </c>
      <c r="J235" s="63">
        <v>19</v>
      </c>
      <c r="K235" s="216" t="s">
        <v>2856</v>
      </c>
      <c r="M235" s="216"/>
      <c r="N235" s="60"/>
    </row>
    <row r="236" spans="1:14" ht="32.25">
      <c r="A236" s="60" t="s">
        <v>443</v>
      </c>
      <c r="B236" s="166">
        <v>179119</v>
      </c>
      <c r="C236" s="62" t="s">
        <v>396</v>
      </c>
      <c r="D236" s="62" t="s">
        <v>444</v>
      </c>
      <c r="E236" s="62" t="s">
        <v>97</v>
      </c>
      <c r="F236" s="166" t="s">
        <v>111</v>
      </c>
      <c r="G236" s="166"/>
      <c r="H236" s="167">
        <v>137123.98000000001</v>
      </c>
      <c r="I236" s="233">
        <f t="shared" si="3"/>
        <v>2.7109300030736928E-4</v>
      </c>
      <c r="J236" s="63">
        <v>48</v>
      </c>
      <c r="K236" s="216" t="s">
        <v>2856</v>
      </c>
      <c r="M236" s="216"/>
      <c r="N236" s="60"/>
    </row>
    <row r="237" spans="1:14" ht="32.25">
      <c r="A237" s="60" t="s">
        <v>445</v>
      </c>
      <c r="B237" s="166">
        <v>180124</v>
      </c>
      <c r="C237" s="62" t="s">
        <v>396</v>
      </c>
      <c r="D237" s="62" t="s">
        <v>446</v>
      </c>
      <c r="E237" s="62" t="s">
        <v>97</v>
      </c>
      <c r="F237" s="166" t="s">
        <v>111</v>
      </c>
      <c r="G237" s="166"/>
      <c r="H237" s="167">
        <v>205685.97</v>
      </c>
      <c r="I237" s="233">
        <f t="shared" si="3"/>
        <v>4.0663950046105387E-4</v>
      </c>
      <c r="J237" s="63">
        <v>68</v>
      </c>
      <c r="K237" s="216" t="s">
        <v>2856</v>
      </c>
      <c r="M237" s="216"/>
      <c r="N237" s="60"/>
    </row>
    <row r="238" spans="1:14" ht="32.25">
      <c r="A238" s="60" t="s">
        <v>447</v>
      </c>
      <c r="B238" s="166">
        <v>180227</v>
      </c>
      <c r="C238" s="62" t="s">
        <v>396</v>
      </c>
      <c r="D238" s="62" t="s">
        <v>448</v>
      </c>
      <c r="E238" s="62" t="s">
        <v>97</v>
      </c>
      <c r="F238" s="166" t="s">
        <v>111</v>
      </c>
      <c r="G238" s="166"/>
      <c r="H238" s="167">
        <v>137123.98000000001</v>
      </c>
      <c r="I238" s="233">
        <f t="shared" si="3"/>
        <v>2.7109300030736928E-4</v>
      </c>
      <c r="J238" s="63">
        <v>48</v>
      </c>
      <c r="K238" s="216" t="s">
        <v>2856</v>
      </c>
      <c r="M238" s="216"/>
      <c r="N238" s="60"/>
    </row>
    <row r="239" spans="1:14" ht="32.25">
      <c r="A239" s="60" t="s">
        <v>449</v>
      </c>
      <c r="B239" s="166">
        <v>180256</v>
      </c>
      <c r="C239" s="62" t="s">
        <v>396</v>
      </c>
      <c r="D239" s="62" t="s">
        <v>373</v>
      </c>
      <c r="E239" s="62" t="s">
        <v>97</v>
      </c>
      <c r="F239" s="166" t="s">
        <v>111</v>
      </c>
      <c r="G239" s="166"/>
      <c r="H239" s="167">
        <v>13711.52</v>
      </c>
      <c r="I239" s="233">
        <f t="shared" si="3"/>
        <v>2.7107564231832385E-5</v>
      </c>
      <c r="J239" s="63">
        <v>5</v>
      </c>
      <c r="K239" s="216" t="s">
        <v>2856</v>
      </c>
      <c r="M239" s="216"/>
      <c r="N239" s="60"/>
    </row>
    <row r="240" spans="1:14" ht="32.25">
      <c r="A240" s="60" t="s">
        <v>450</v>
      </c>
      <c r="B240" s="166">
        <v>180305</v>
      </c>
      <c r="C240" s="62" t="s">
        <v>396</v>
      </c>
      <c r="D240" s="62" t="s">
        <v>451</v>
      </c>
      <c r="E240" s="62" t="s">
        <v>97</v>
      </c>
      <c r="F240" s="166" t="s">
        <v>111</v>
      </c>
      <c r="G240" s="166"/>
      <c r="H240" s="167">
        <v>191973.57</v>
      </c>
      <c r="I240" s="233">
        <f t="shared" si="3"/>
        <v>3.7953019647633313E-4</v>
      </c>
      <c r="J240" s="63">
        <v>62</v>
      </c>
      <c r="K240" s="216" t="s">
        <v>2856</v>
      </c>
      <c r="M240" s="216"/>
      <c r="N240" s="60"/>
    </row>
    <row r="241" spans="1:14" ht="32.25">
      <c r="A241" s="60" t="s">
        <v>452</v>
      </c>
      <c r="B241" s="166">
        <v>180345</v>
      </c>
      <c r="C241" s="62" t="s">
        <v>396</v>
      </c>
      <c r="D241" s="62" t="s">
        <v>453</v>
      </c>
      <c r="E241" s="62" t="s">
        <v>97</v>
      </c>
      <c r="F241" s="166" t="s">
        <v>111</v>
      </c>
      <c r="G241" s="166"/>
      <c r="H241" s="167">
        <v>191973.57</v>
      </c>
      <c r="I241" s="233">
        <f t="shared" si="3"/>
        <v>3.7953019647633313E-4</v>
      </c>
      <c r="J241" s="63">
        <v>62</v>
      </c>
      <c r="K241" s="216" t="s">
        <v>2856</v>
      </c>
      <c r="M241" s="216"/>
      <c r="N241" s="60"/>
    </row>
    <row r="242" spans="1:14" ht="32.25">
      <c r="A242" s="60" t="s">
        <v>454</v>
      </c>
      <c r="B242" s="166">
        <v>180399</v>
      </c>
      <c r="C242" s="62" t="s">
        <v>455</v>
      </c>
      <c r="D242" s="62" t="s">
        <v>456</v>
      </c>
      <c r="E242" s="62" t="s">
        <v>97</v>
      </c>
      <c r="F242" s="166" t="s">
        <v>111</v>
      </c>
      <c r="G242" s="166"/>
      <c r="H242" s="167">
        <v>82274.39</v>
      </c>
      <c r="I242" s="233">
        <f t="shared" si="3"/>
        <v>1.6265580413840538E-4</v>
      </c>
      <c r="J242" s="63">
        <v>27</v>
      </c>
      <c r="K242" s="216" t="s">
        <v>2856</v>
      </c>
      <c r="M242" s="216"/>
      <c r="N242" s="60"/>
    </row>
    <row r="243" spans="1:14" ht="32.25">
      <c r="A243" s="60" t="s">
        <v>457</v>
      </c>
      <c r="B243" s="166">
        <v>181295</v>
      </c>
      <c r="C243" s="62" t="s">
        <v>455</v>
      </c>
      <c r="D243" s="62" t="s">
        <v>458</v>
      </c>
      <c r="E243" s="62" t="s">
        <v>97</v>
      </c>
      <c r="F243" s="166" t="s">
        <v>111</v>
      </c>
      <c r="G243" s="166"/>
      <c r="H243" s="167">
        <v>233110.77</v>
      </c>
      <c r="I243" s="233">
        <f t="shared" si="3"/>
        <v>4.6085810843049535E-4</v>
      </c>
      <c r="J243" s="63">
        <v>83</v>
      </c>
      <c r="K243" s="216" t="s">
        <v>2856</v>
      </c>
      <c r="M243" s="216"/>
      <c r="N243" s="60"/>
    </row>
    <row r="244" spans="1:14" ht="32.25">
      <c r="A244" s="60" t="s">
        <v>459</v>
      </c>
      <c r="B244" s="166">
        <v>181393</v>
      </c>
      <c r="C244" s="62" t="s">
        <v>455</v>
      </c>
      <c r="D244" s="62" t="s">
        <v>460</v>
      </c>
      <c r="E244" s="62" t="s">
        <v>97</v>
      </c>
      <c r="F244" s="166" t="s">
        <v>111</v>
      </c>
      <c r="G244" s="166"/>
      <c r="H244" s="167">
        <v>54849.59</v>
      </c>
      <c r="I244" s="233">
        <f t="shared" si="3"/>
        <v>1.0843719616896385E-4</v>
      </c>
      <c r="J244" s="63">
        <v>19</v>
      </c>
      <c r="K244" s="216" t="s">
        <v>2856</v>
      </c>
      <c r="M244" s="216"/>
      <c r="N244" s="60"/>
    </row>
    <row r="245" spans="1:14" ht="32.25">
      <c r="A245" s="60" t="s">
        <v>461</v>
      </c>
      <c r="B245" s="166">
        <v>181601</v>
      </c>
      <c r="C245" s="62" t="s">
        <v>455</v>
      </c>
      <c r="D245" s="62" t="s">
        <v>462</v>
      </c>
      <c r="E245" s="62" t="s">
        <v>104</v>
      </c>
      <c r="F245" s="166" t="s">
        <v>111</v>
      </c>
      <c r="G245" s="166"/>
      <c r="H245" s="167">
        <v>13711.53</v>
      </c>
      <c r="I245" s="233">
        <f t="shared" si="3"/>
        <v>2.7107584001751573E-5</v>
      </c>
      <c r="J245" s="63">
        <v>5</v>
      </c>
      <c r="K245" s="216" t="s">
        <v>2856</v>
      </c>
      <c r="M245" s="216"/>
      <c r="N245" s="60"/>
    </row>
    <row r="246" spans="1:14" ht="32.25">
      <c r="A246" s="60" t="s">
        <v>463</v>
      </c>
      <c r="B246" s="166">
        <v>181755</v>
      </c>
      <c r="C246" s="62" t="s">
        <v>455</v>
      </c>
      <c r="D246" s="62" t="s">
        <v>464</v>
      </c>
      <c r="E246" s="62" t="s">
        <v>97</v>
      </c>
      <c r="F246" s="166" t="s">
        <v>111</v>
      </c>
      <c r="G246" s="166"/>
      <c r="H246" s="167">
        <v>68561.990000000005</v>
      </c>
      <c r="I246" s="233">
        <f t="shared" si="3"/>
        <v>1.3554650015368464E-4</v>
      </c>
      <c r="J246" s="63">
        <v>23</v>
      </c>
      <c r="K246" s="216" t="s">
        <v>2856</v>
      </c>
      <c r="M246" s="216"/>
      <c r="N246" s="60"/>
    </row>
    <row r="247" spans="1:14" ht="32.25">
      <c r="A247" s="60" t="s">
        <v>465</v>
      </c>
      <c r="B247" s="166">
        <v>181956</v>
      </c>
      <c r="C247" s="62" t="s">
        <v>455</v>
      </c>
      <c r="D247" s="62" t="s">
        <v>466</v>
      </c>
      <c r="E247" s="62" t="s">
        <v>97</v>
      </c>
      <c r="F247" s="166" t="s">
        <v>111</v>
      </c>
      <c r="G247" s="166"/>
      <c r="H247" s="167">
        <v>13711.53</v>
      </c>
      <c r="I247" s="233">
        <f t="shared" si="3"/>
        <v>2.7107584001751573E-5</v>
      </c>
      <c r="J247" s="63">
        <v>5</v>
      </c>
      <c r="K247" s="216" t="s">
        <v>2856</v>
      </c>
      <c r="M247" s="216"/>
      <c r="N247" s="60"/>
    </row>
    <row r="248" spans="1:14" ht="32.25">
      <c r="A248" s="60" t="s">
        <v>467</v>
      </c>
      <c r="B248" s="166">
        <v>182048</v>
      </c>
      <c r="C248" s="62" t="s">
        <v>455</v>
      </c>
      <c r="D248" s="62" t="s">
        <v>468</v>
      </c>
      <c r="E248" s="62" t="s">
        <v>97</v>
      </c>
      <c r="F248" s="166" t="s">
        <v>111</v>
      </c>
      <c r="G248" s="166"/>
      <c r="H248" s="167">
        <v>95986.79</v>
      </c>
      <c r="I248" s="233">
        <f t="shared" si="3"/>
        <v>1.8976510812312612E-4</v>
      </c>
      <c r="J248" s="63">
        <v>31</v>
      </c>
      <c r="K248" s="216" t="s">
        <v>2856</v>
      </c>
      <c r="M248" s="216"/>
      <c r="N248" s="60"/>
    </row>
    <row r="249" spans="1:14" ht="32.25">
      <c r="A249" s="60" t="s">
        <v>469</v>
      </c>
      <c r="B249" s="166">
        <v>182133</v>
      </c>
      <c r="C249" s="62" t="s">
        <v>455</v>
      </c>
      <c r="D249" s="62" t="s">
        <v>470</v>
      </c>
      <c r="E249" s="62" t="s">
        <v>97</v>
      </c>
      <c r="F249" s="166" t="s">
        <v>111</v>
      </c>
      <c r="G249" s="166"/>
      <c r="H249" s="167">
        <v>54849.59</v>
      </c>
      <c r="I249" s="233">
        <f t="shared" si="3"/>
        <v>1.0843719616896385E-4</v>
      </c>
      <c r="J249" s="63">
        <v>19</v>
      </c>
      <c r="K249" s="216" t="s">
        <v>2856</v>
      </c>
      <c r="M249" s="216"/>
      <c r="N249" s="60"/>
    </row>
    <row r="250" spans="1:14" ht="32.25">
      <c r="A250" s="60" t="s">
        <v>471</v>
      </c>
      <c r="B250" s="166">
        <v>182354</v>
      </c>
      <c r="C250" s="62" t="s">
        <v>455</v>
      </c>
      <c r="D250" s="62" t="s">
        <v>338</v>
      </c>
      <c r="E250" s="62" t="s">
        <v>97</v>
      </c>
      <c r="F250" s="166" t="s">
        <v>111</v>
      </c>
      <c r="G250" s="166"/>
      <c r="H250" s="167">
        <v>54849.59</v>
      </c>
      <c r="I250" s="233">
        <f t="shared" si="3"/>
        <v>1.0843719616896385E-4</v>
      </c>
      <c r="J250" s="63">
        <v>19</v>
      </c>
      <c r="K250" s="216" t="s">
        <v>2856</v>
      </c>
      <c r="M250" s="216"/>
      <c r="N250" s="60"/>
    </row>
    <row r="251" spans="1:14" ht="32.25">
      <c r="A251" s="60" t="s">
        <v>472</v>
      </c>
      <c r="B251" s="166">
        <v>182411</v>
      </c>
      <c r="C251" s="62" t="s">
        <v>455</v>
      </c>
      <c r="D251" s="62" t="s">
        <v>473</v>
      </c>
      <c r="E251" s="62" t="s">
        <v>97</v>
      </c>
      <c r="F251" s="166" t="s">
        <v>111</v>
      </c>
      <c r="G251" s="166"/>
      <c r="H251" s="167">
        <v>95986.79</v>
      </c>
      <c r="I251" s="233">
        <f t="shared" si="3"/>
        <v>1.8976510812312612E-4</v>
      </c>
      <c r="J251" s="63">
        <v>31</v>
      </c>
      <c r="K251" s="216" t="s">
        <v>2856</v>
      </c>
      <c r="M251" s="216"/>
      <c r="N251" s="60"/>
    </row>
    <row r="252" spans="1:14" ht="32.25">
      <c r="A252" s="60" t="s">
        <v>474</v>
      </c>
      <c r="B252" s="166">
        <v>183690</v>
      </c>
      <c r="C252" s="62" t="s">
        <v>475</v>
      </c>
      <c r="D252" s="62" t="s">
        <v>476</v>
      </c>
      <c r="E252" s="62" t="s">
        <v>97</v>
      </c>
      <c r="F252" s="166" t="s">
        <v>111</v>
      </c>
      <c r="G252" s="166"/>
      <c r="H252" s="167">
        <v>576784.16399999999</v>
      </c>
      <c r="I252" s="233">
        <f t="shared" si="3"/>
        <v>1.1402976310090891E-3</v>
      </c>
      <c r="J252" s="63">
        <v>158</v>
      </c>
      <c r="K252" s="216" t="s">
        <v>2856</v>
      </c>
      <c r="M252" s="216"/>
      <c r="N252" s="60"/>
    </row>
    <row r="253" spans="1:14" ht="32.25">
      <c r="A253" s="60" t="s">
        <v>477</v>
      </c>
      <c r="B253" s="166">
        <v>183720</v>
      </c>
      <c r="C253" s="62" t="s">
        <v>478</v>
      </c>
      <c r="D253" s="62" t="s">
        <v>479</v>
      </c>
      <c r="E253" s="62" t="s">
        <v>97</v>
      </c>
      <c r="F253" s="166" t="s">
        <v>98</v>
      </c>
      <c r="G253" s="166"/>
      <c r="H253" s="167">
        <v>1098663.76117589</v>
      </c>
      <c r="I253" s="233">
        <f t="shared" si="3"/>
        <v>2.1720493771122383E-3</v>
      </c>
      <c r="J253" s="63">
        <v>40</v>
      </c>
      <c r="K253" s="216" t="s">
        <v>2853</v>
      </c>
      <c r="M253" s="216"/>
      <c r="N253" s="60"/>
    </row>
    <row r="254" spans="1:14" ht="32.25">
      <c r="A254" s="60" t="s">
        <v>480</v>
      </c>
      <c r="B254" s="166">
        <v>183872</v>
      </c>
      <c r="C254" s="62" t="s">
        <v>475</v>
      </c>
      <c r="D254" s="62" t="s">
        <v>476</v>
      </c>
      <c r="E254" s="62" t="s">
        <v>97</v>
      </c>
      <c r="F254" s="166" t="s">
        <v>111</v>
      </c>
      <c r="G254" s="166"/>
      <c r="H254" s="167">
        <v>2495517.2325149453</v>
      </c>
      <c r="I254" s="233">
        <f t="shared" si="3"/>
        <v>4.9336174014291247E-3</v>
      </c>
      <c r="J254" s="63">
        <v>104</v>
      </c>
      <c r="K254" s="216" t="s">
        <v>2853</v>
      </c>
      <c r="M254" s="216"/>
      <c r="N254" s="60"/>
    </row>
    <row r="255" spans="1:14" ht="32.25">
      <c r="A255" s="60" t="s">
        <v>481</v>
      </c>
      <c r="B255" s="166">
        <v>184001</v>
      </c>
      <c r="C255" s="62" t="s">
        <v>475</v>
      </c>
      <c r="D255" s="62" t="s">
        <v>482</v>
      </c>
      <c r="E255" s="62" t="s">
        <v>97</v>
      </c>
      <c r="F255" s="166" t="s">
        <v>111</v>
      </c>
      <c r="G255" s="166"/>
      <c r="H255" s="167">
        <v>688418.54536058533</v>
      </c>
      <c r="I255" s="233">
        <f t="shared" si="3"/>
        <v>1.3609979007977733E-3</v>
      </c>
      <c r="J255" s="63">
        <v>29</v>
      </c>
      <c r="K255" s="216" t="s">
        <v>2853</v>
      </c>
      <c r="M255" s="216"/>
      <c r="N255" s="60"/>
    </row>
    <row r="256" spans="1:14" ht="32.25">
      <c r="A256" s="60" t="s">
        <v>483</v>
      </c>
      <c r="B256" s="166">
        <v>184041</v>
      </c>
      <c r="C256" s="62" t="s">
        <v>478</v>
      </c>
      <c r="D256" s="62" t="s">
        <v>484</v>
      </c>
      <c r="E256" s="62" t="s">
        <v>97</v>
      </c>
      <c r="F256" s="166" t="s">
        <v>98</v>
      </c>
      <c r="G256" s="166"/>
      <c r="H256" s="167">
        <v>1436714.1492300101</v>
      </c>
      <c r="I256" s="233">
        <f t="shared" si="3"/>
        <v>2.8403722623775423E-3</v>
      </c>
      <c r="J256" s="63">
        <v>65</v>
      </c>
      <c r="K256" s="216" t="s">
        <v>2853</v>
      </c>
      <c r="M256" s="216"/>
      <c r="N256" s="60"/>
    </row>
    <row r="257" spans="1:14" ht="32.25">
      <c r="A257" s="60" t="s">
        <v>485</v>
      </c>
      <c r="B257" s="166">
        <v>184088</v>
      </c>
      <c r="C257" s="62" t="s">
        <v>475</v>
      </c>
      <c r="D257" s="62" t="s">
        <v>486</v>
      </c>
      <c r="E257" s="62" t="s">
        <v>97</v>
      </c>
      <c r="F257" s="166" t="s">
        <v>111</v>
      </c>
      <c r="G257" s="166"/>
      <c r="H257" s="167">
        <v>1548941.7383608802</v>
      </c>
      <c r="I257" s="233">
        <f t="shared" si="3"/>
        <v>3.0622452991341349E-3</v>
      </c>
      <c r="J257" s="63">
        <v>65</v>
      </c>
      <c r="K257" s="216" t="s">
        <v>2853</v>
      </c>
      <c r="M257" s="216"/>
      <c r="N257" s="60"/>
    </row>
    <row r="258" spans="1:14" ht="32.25">
      <c r="A258" s="60" t="s">
        <v>487</v>
      </c>
      <c r="B258" s="166">
        <v>184241</v>
      </c>
      <c r="C258" s="62" t="s">
        <v>478</v>
      </c>
      <c r="D258" s="62" t="s">
        <v>488</v>
      </c>
      <c r="E258" s="62" t="s">
        <v>97</v>
      </c>
      <c r="F258" s="166" t="s">
        <v>98</v>
      </c>
      <c r="G258" s="166"/>
      <c r="H258" s="167">
        <v>1943789.7313111899</v>
      </c>
      <c r="I258" s="233">
        <f t="shared" si="3"/>
        <v>3.8428565902754981E-3</v>
      </c>
      <c r="J258" s="63">
        <v>87</v>
      </c>
      <c r="K258" s="216" t="s">
        <v>2853</v>
      </c>
      <c r="M258" s="216"/>
      <c r="N258" s="60"/>
    </row>
    <row r="259" spans="1:14" ht="32.25">
      <c r="A259" s="60" t="s">
        <v>489</v>
      </c>
      <c r="B259" s="166">
        <v>184360</v>
      </c>
      <c r="C259" s="62" t="s">
        <v>478</v>
      </c>
      <c r="D259" s="62" t="s">
        <v>490</v>
      </c>
      <c r="E259" s="62" t="s">
        <v>97</v>
      </c>
      <c r="F259" s="166" t="s">
        <v>98</v>
      </c>
      <c r="G259" s="166"/>
      <c r="H259" s="167">
        <v>1183176.3581894201</v>
      </c>
      <c r="I259" s="233">
        <f t="shared" si="3"/>
        <v>2.3391300984285644E-3</v>
      </c>
      <c r="J259" s="63">
        <v>56</v>
      </c>
      <c r="K259" s="216" t="s">
        <v>2853</v>
      </c>
      <c r="M259" s="216"/>
      <c r="N259" s="60"/>
    </row>
    <row r="260" spans="1:14" ht="32.25">
      <c r="A260" s="60" t="s">
        <v>491</v>
      </c>
      <c r="B260" s="166">
        <v>184430</v>
      </c>
      <c r="C260" s="62" t="s">
        <v>492</v>
      </c>
      <c r="D260" s="62" t="s">
        <v>493</v>
      </c>
      <c r="E260" s="62" t="s">
        <v>97</v>
      </c>
      <c r="F260" s="166" t="s">
        <v>111</v>
      </c>
      <c r="G260" s="166"/>
      <c r="H260" s="167">
        <v>1807098.6947543602</v>
      </c>
      <c r="I260" s="233">
        <f t="shared" si="3"/>
        <v>3.5726195156564906E-3</v>
      </c>
      <c r="J260" s="63">
        <v>75</v>
      </c>
      <c r="K260" s="216" t="s">
        <v>2853</v>
      </c>
      <c r="M260" s="216"/>
      <c r="N260" s="60"/>
    </row>
    <row r="261" spans="1:14" ht="32.25">
      <c r="A261" s="60" t="s">
        <v>494</v>
      </c>
      <c r="B261" s="166">
        <v>184498</v>
      </c>
      <c r="C261" s="62" t="s">
        <v>495</v>
      </c>
      <c r="D261" s="62" t="s">
        <v>496</v>
      </c>
      <c r="E261" s="62" t="s">
        <v>97</v>
      </c>
      <c r="F261" s="166" t="s">
        <v>206</v>
      </c>
      <c r="G261" s="166"/>
      <c r="H261" s="167">
        <v>760613.3731217701</v>
      </c>
      <c r="I261" s="233">
        <f t="shared" si="3"/>
        <v>1.5037264918469342E-3</v>
      </c>
      <c r="J261" s="63">
        <v>27</v>
      </c>
      <c r="K261" s="216" t="s">
        <v>2853</v>
      </c>
      <c r="M261" s="216"/>
      <c r="N261" s="60"/>
    </row>
    <row r="262" spans="1:14" ht="32.25">
      <c r="A262" s="60" t="s">
        <v>497</v>
      </c>
      <c r="B262" s="166">
        <v>184571</v>
      </c>
      <c r="C262" s="62" t="s">
        <v>495</v>
      </c>
      <c r="D262" s="62" t="s">
        <v>498</v>
      </c>
      <c r="E262" s="62" t="s">
        <v>97</v>
      </c>
      <c r="F262" s="166" t="s">
        <v>206</v>
      </c>
      <c r="G262" s="166"/>
      <c r="H262" s="167">
        <v>845125.97013529995</v>
      </c>
      <c r="I262" s="233">
        <f t="shared" si="3"/>
        <v>1.6708072131632599E-3</v>
      </c>
      <c r="J262" s="63">
        <v>31</v>
      </c>
      <c r="K262" s="216" t="s">
        <v>2853</v>
      </c>
      <c r="M262" s="216"/>
      <c r="N262" s="60"/>
    </row>
    <row r="263" spans="1:14" ht="32.25">
      <c r="A263" s="60" t="s">
        <v>499</v>
      </c>
      <c r="B263" s="166">
        <v>184590</v>
      </c>
      <c r="C263" s="62" t="s">
        <v>492</v>
      </c>
      <c r="D263" s="62" t="s">
        <v>500</v>
      </c>
      <c r="E263" s="62" t="s">
        <v>97</v>
      </c>
      <c r="F263" s="166" t="s">
        <v>111</v>
      </c>
      <c r="G263" s="166"/>
      <c r="H263" s="167">
        <v>1979203.3272279857</v>
      </c>
      <c r="I263" s="233">
        <f t="shared" si="3"/>
        <v>3.9128689832118538E-3</v>
      </c>
      <c r="J263" s="63">
        <v>83</v>
      </c>
      <c r="K263" s="216" t="s">
        <v>2853</v>
      </c>
      <c r="M263" s="216"/>
      <c r="N263" s="60"/>
    </row>
    <row r="264" spans="1:14" ht="32.25">
      <c r="A264" s="60" t="s">
        <v>501</v>
      </c>
      <c r="B264" s="166">
        <v>184648</v>
      </c>
      <c r="C264" s="62" t="s">
        <v>230</v>
      </c>
      <c r="D264" s="62" t="s">
        <v>502</v>
      </c>
      <c r="E264" s="62" t="s">
        <v>97</v>
      </c>
      <c r="F264" s="166" t="s">
        <v>98</v>
      </c>
      <c r="G264" s="166"/>
      <c r="H264" s="167">
        <v>1462889.4281600663</v>
      </c>
      <c r="I264" s="233">
        <f t="shared" si="3"/>
        <v>2.8921205772895744E-3</v>
      </c>
      <c r="J264" s="63">
        <v>61</v>
      </c>
      <c r="K264" s="216" t="s">
        <v>2853</v>
      </c>
      <c r="M264" s="216"/>
      <c r="N264" s="60"/>
    </row>
    <row r="265" spans="1:14" ht="32.25">
      <c r="A265" s="60" t="s">
        <v>503</v>
      </c>
      <c r="B265" s="166">
        <v>184650</v>
      </c>
      <c r="C265" s="62" t="s">
        <v>495</v>
      </c>
      <c r="D265" s="62" t="s">
        <v>504</v>
      </c>
      <c r="E265" s="62" t="s">
        <v>97</v>
      </c>
      <c r="F265" s="166" t="s">
        <v>206</v>
      </c>
      <c r="G265" s="166"/>
      <c r="H265" s="167">
        <v>1267688.9552029499</v>
      </c>
      <c r="I265" s="233">
        <f t="shared" si="3"/>
        <v>2.5062108197448901E-3</v>
      </c>
      <c r="J265" s="63">
        <v>59</v>
      </c>
      <c r="K265" s="216" t="s">
        <v>2853</v>
      </c>
      <c r="M265" s="216"/>
      <c r="N265" s="60"/>
    </row>
    <row r="266" spans="1:14" ht="32.25">
      <c r="A266" s="60" t="s">
        <v>505</v>
      </c>
      <c r="B266" s="166">
        <v>184749</v>
      </c>
      <c r="C266" s="62" t="s">
        <v>495</v>
      </c>
      <c r="D266" s="62" t="s">
        <v>506</v>
      </c>
      <c r="E266" s="62" t="s">
        <v>97</v>
      </c>
      <c r="F266" s="166" t="s">
        <v>206</v>
      </c>
      <c r="G266" s="166"/>
      <c r="H266" s="167">
        <v>338050.38805412006</v>
      </c>
      <c r="I266" s="233">
        <f t="shared" si="3"/>
        <v>6.6832288526530415E-4</v>
      </c>
      <c r="J266" s="63">
        <v>12</v>
      </c>
      <c r="K266" s="216" t="s">
        <v>2853</v>
      </c>
      <c r="M266" s="216"/>
      <c r="N266" s="60"/>
    </row>
    <row r="267" spans="1:14" ht="32.25">
      <c r="A267" s="60" t="s">
        <v>507</v>
      </c>
      <c r="B267" s="166">
        <v>184798</v>
      </c>
      <c r="C267" s="62" t="s">
        <v>230</v>
      </c>
      <c r="D267" s="62" t="s">
        <v>508</v>
      </c>
      <c r="E267" s="62" t="s">
        <v>97</v>
      </c>
      <c r="F267" s="166" t="s">
        <v>98</v>
      </c>
      <c r="G267" s="166"/>
      <c r="H267" s="167">
        <v>430261.58656710526</v>
      </c>
      <c r="I267" s="233">
        <f t="shared" si="3"/>
        <v>8.5062367953063673E-4</v>
      </c>
      <c r="J267" s="63">
        <v>18</v>
      </c>
      <c r="K267" s="216" t="s">
        <v>2853</v>
      </c>
      <c r="M267" s="216"/>
      <c r="N267" s="60"/>
    </row>
    <row r="268" spans="1:14" ht="32.25">
      <c r="A268" s="60" t="s">
        <v>509</v>
      </c>
      <c r="B268" s="166">
        <v>184893</v>
      </c>
      <c r="C268" s="62" t="s">
        <v>495</v>
      </c>
      <c r="D268" s="62" t="s">
        <v>510</v>
      </c>
      <c r="E268" s="62" t="s">
        <v>97</v>
      </c>
      <c r="F268" s="166" t="s">
        <v>206</v>
      </c>
      <c r="G268" s="166"/>
      <c r="H268" s="167">
        <v>2788915.6914464901</v>
      </c>
      <c r="I268" s="233">
        <f t="shared" ref="I268:I331" si="4">(H268/$H$1498)</f>
        <v>5.5136637836688393E-3</v>
      </c>
      <c r="J268" s="63">
        <v>125</v>
      </c>
      <c r="K268" s="216" t="s">
        <v>2853</v>
      </c>
      <c r="M268" s="216"/>
      <c r="N268" s="60"/>
    </row>
    <row r="269" spans="1:14" ht="32.25">
      <c r="A269" s="60" t="s">
        <v>511</v>
      </c>
      <c r="B269" s="166">
        <v>184923</v>
      </c>
      <c r="C269" s="62" t="s">
        <v>495</v>
      </c>
      <c r="D269" s="62" t="s">
        <v>512</v>
      </c>
      <c r="E269" s="62" t="s">
        <v>97</v>
      </c>
      <c r="F269" s="166" t="s">
        <v>206</v>
      </c>
      <c r="G269" s="166"/>
      <c r="H269" s="167">
        <v>422562.98506764998</v>
      </c>
      <c r="I269" s="233">
        <f t="shared" si="4"/>
        <v>8.3540360658162995E-4</v>
      </c>
      <c r="J269" s="63">
        <v>15</v>
      </c>
      <c r="K269" s="216" t="s">
        <v>2853</v>
      </c>
      <c r="M269" s="216"/>
      <c r="N269" s="60"/>
    </row>
    <row r="270" spans="1:14" ht="42.75">
      <c r="A270" s="60" t="s">
        <v>513</v>
      </c>
      <c r="B270" s="166">
        <v>184936</v>
      </c>
      <c r="C270" s="62" t="s">
        <v>495</v>
      </c>
      <c r="D270" s="62" t="s">
        <v>514</v>
      </c>
      <c r="E270" s="62" t="s">
        <v>104</v>
      </c>
      <c r="F270" s="166" t="s">
        <v>206</v>
      </c>
      <c r="G270" s="166"/>
      <c r="H270" s="167">
        <v>84512.597013530016</v>
      </c>
      <c r="I270" s="233">
        <f t="shared" si="4"/>
        <v>1.6708072131632604E-4</v>
      </c>
      <c r="J270" s="63">
        <v>3</v>
      </c>
      <c r="K270" s="216" t="s">
        <v>2853</v>
      </c>
      <c r="M270" s="216"/>
      <c r="N270" s="60"/>
    </row>
    <row r="271" spans="1:14" ht="42.75">
      <c r="A271" s="60" t="s">
        <v>515</v>
      </c>
      <c r="B271" s="166">
        <v>185474</v>
      </c>
      <c r="C271" s="62" t="s">
        <v>495</v>
      </c>
      <c r="D271" s="62" t="s">
        <v>514</v>
      </c>
      <c r="E271" s="62" t="s">
        <v>104</v>
      </c>
      <c r="F271" s="166" t="s">
        <v>206</v>
      </c>
      <c r="G271" s="166"/>
      <c r="H271" s="167">
        <v>84512.597013530016</v>
      </c>
      <c r="I271" s="233">
        <f t="shared" si="4"/>
        <v>1.6708072131632604E-4</v>
      </c>
      <c r="J271" s="63">
        <v>3</v>
      </c>
      <c r="K271" s="216" t="s">
        <v>2853</v>
      </c>
      <c r="M271" s="216"/>
      <c r="N271" s="60"/>
    </row>
    <row r="272" spans="1:14" ht="42.75">
      <c r="A272" s="60" t="s">
        <v>516</v>
      </c>
      <c r="B272" s="166">
        <v>185486</v>
      </c>
      <c r="C272" s="62" t="s">
        <v>495</v>
      </c>
      <c r="D272" s="62" t="s">
        <v>514</v>
      </c>
      <c r="E272" s="62" t="s">
        <v>104</v>
      </c>
      <c r="F272" s="166" t="s">
        <v>206</v>
      </c>
      <c r="G272" s="166"/>
      <c r="H272" s="167">
        <v>169025.19402706003</v>
      </c>
      <c r="I272" s="233">
        <f t="shared" si="4"/>
        <v>3.3416144263265208E-4</v>
      </c>
      <c r="J272" s="63">
        <v>6</v>
      </c>
      <c r="K272" s="216" t="s">
        <v>2853</v>
      </c>
      <c r="M272" s="216"/>
      <c r="N272" s="60"/>
    </row>
    <row r="273" spans="1:14" ht="32.25">
      <c r="A273" s="60" t="s">
        <v>517</v>
      </c>
      <c r="B273" s="166">
        <v>185557</v>
      </c>
      <c r="C273" s="62" t="s">
        <v>478</v>
      </c>
      <c r="D273" s="62" t="s">
        <v>490</v>
      </c>
      <c r="E273" s="62" t="s">
        <v>97</v>
      </c>
      <c r="F273" s="166" t="s">
        <v>98</v>
      </c>
      <c r="G273" s="166"/>
      <c r="H273" s="167">
        <v>311612.78228023421</v>
      </c>
      <c r="I273" s="233">
        <f t="shared" si="4"/>
        <v>6.160559523029868E-4</v>
      </c>
      <c r="J273" s="63">
        <v>98</v>
      </c>
      <c r="K273" s="216" t="s">
        <v>2856</v>
      </c>
      <c r="M273" s="216"/>
      <c r="N273" s="60"/>
    </row>
    <row r="274" spans="1:14" ht="32.25">
      <c r="A274" s="60" t="s">
        <v>518</v>
      </c>
      <c r="B274" s="166">
        <v>185568</v>
      </c>
      <c r="C274" s="62" t="s">
        <v>478</v>
      </c>
      <c r="D274" s="62" t="s">
        <v>519</v>
      </c>
      <c r="E274" s="62" t="s">
        <v>97</v>
      </c>
      <c r="F274" s="166" t="s">
        <v>98</v>
      </c>
      <c r="G274" s="166"/>
      <c r="H274" s="167">
        <v>251687.26402634304</v>
      </c>
      <c r="I274" s="233">
        <f t="shared" si="4"/>
        <v>4.9758368699664589E-4</v>
      </c>
      <c r="J274" s="63">
        <v>80</v>
      </c>
      <c r="K274" s="216" t="s">
        <v>2856</v>
      </c>
      <c r="M274" s="216"/>
      <c r="N274" s="60"/>
    </row>
    <row r="275" spans="1:14" ht="32.25">
      <c r="A275" s="60" t="s">
        <v>520</v>
      </c>
      <c r="B275" s="166">
        <v>185569</v>
      </c>
      <c r="C275" s="62" t="s">
        <v>478</v>
      </c>
      <c r="D275" s="62" t="s">
        <v>488</v>
      </c>
      <c r="E275" s="62" t="s">
        <v>97</v>
      </c>
      <c r="F275" s="166" t="s">
        <v>98</v>
      </c>
      <c r="G275" s="166"/>
      <c r="H275" s="167">
        <v>419478.74137723836</v>
      </c>
      <c r="I275" s="233">
        <f t="shared" si="4"/>
        <v>8.2930608173066838E-4</v>
      </c>
      <c r="J275" s="63">
        <v>134</v>
      </c>
      <c r="K275" s="216" t="s">
        <v>2856</v>
      </c>
      <c r="M275" s="216"/>
      <c r="N275" s="60"/>
    </row>
    <row r="276" spans="1:14" ht="32.25">
      <c r="A276" s="60" t="s">
        <v>521</v>
      </c>
      <c r="B276" s="166">
        <v>185594</v>
      </c>
      <c r="C276" s="62" t="s">
        <v>230</v>
      </c>
      <c r="D276" s="62" t="s">
        <v>522</v>
      </c>
      <c r="E276" s="62" t="s">
        <v>97</v>
      </c>
      <c r="F276" s="166" t="s">
        <v>98</v>
      </c>
      <c r="G276" s="166"/>
      <c r="H276" s="167">
        <v>688418.55016058532</v>
      </c>
      <c r="I276" s="233">
        <f t="shared" si="4"/>
        <v>1.3609979102873345E-3</v>
      </c>
      <c r="J276" s="63">
        <v>29</v>
      </c>
      <c r="K276" s="216" t="s">
        <v>2853</v>
      </c>
      <c r="M276" s="216"/>
      <c r="N276" s="60"/>
    </row>
    <row r="277" spans="1:14" ht="32.25">
      <c r="A277" s="60" t="s">
        <v>523</v>
      </c>
      <c r="B277" s="166">
        <v>185643</v>
      </c>
      <c r="C277" s="62" t="s">
        <v>495</v>
      </c>
      <c r="D277" s="62" t="s">
        <v>524</v>
      </c>
      <c r="E277" s="62" t="s">
        <v>97</v>
      </c>
      <c r="F277" s="166" t="s">
        <v>206</v>
      </c>
      <c r="G277" s="166"/>
      <c r="H277" s="167">
        <v>119851.07010778239</v>
      </c>
      <c r="I277" s="233">
        <f t="shared" si="4"/>
        <v>2.3694459703961032E-4</v>
      </c>
      <c r="J277" s="63">
        <v>31</v>
      </c>
      <c r="K277" s="216" t="s">
        <v>2856</v>
      </c>
      <c r="M277" s="216"/>
      <c r="N277" s="60"/>
    </row>
    <row r="278" spans="1:14" ht="32.25">
      <c r="A278" s="60" t="s">
        <v>525</v>
      </c>
      <c r="B278" s="166">
        <v>185691</v>
      </c>
      <c r="C278" s="62" t="s">
        <v>495</v>
      </c>
      <c r="D278" s="62" t="s">
        <v>526</v>
      </c>
      <c r="E278" s="62" t="s">
        <v>97</v>
      </c>
      <c r="F278" s="166" t="s">
        <v>206</v>
      </c>
      <c r="G278" s="166"/>
      <c r="H278" s="167">
        <v>83895.749075447675</v>
      </c>
      <c r="I278" s="233">
        <f t="shared" si="4"/>
        <v>1.6586121792772722E-4</v>
      </c>
      <c r="J278" s="63">
        <v>24</v>
      </c>
      <c r="K278" s="216" t="s">
        <v>2856</v>
      </c>
      <c r="M278" s="216"/>
      <c r="N278" s="60"/>
    </row>
    <row r="279" spans="1:14" ht="32.25">
      <c r="A279" s="60" t="s">
        <v>527</v>
      </c>
      <c r="B279" s="166">
        <v>185699</v>
      </c>
      <c r="C279" s="62" t="s">
        <v>495</v>
      </c>
      <c r="D279" s="62" t="s">
        <v>528</v>
      </c>
      <c r="E279" s="62" t="s">
        <v>97</v>
      </c>
      <c r="F279" s="166" t="s">
        <v>206</v>
      </c>
      <c r="G279" s="166"/>
      <c r="H279" s="167">
        <v>95880.856086225918</v>
      </c>
      <c r="I279" s="233">
        <f t="shared" si="4"/>
        <v>1.8955567763168825E-4</v>
      </c>
      <c r="J279" s="63">
        <v>25</v>
      </c>
      <c r="K279" s="216" t="s">
        <v>2856</v>
      </c>
      <c r="M279" s="216"/>
      <c r="N279" s="60"/>
    </row>
    <row r="280" spans="1:14" ht="32.25">
      <c r="A280" s="60" t="s">
        <v>529</v>
      </c>
      <c r="B280" s="166">
        <v>185709</v>
      </c>
      <c r="C280" s="62" t="s">
        <v>495</v>
      </c>
      <c r="D280" s="62" t="s">
        <v>530</v>
      </c>
      <c r="E280" s="62" t="s">
        <v>97</v>
      </c>
      <c r="F280" s="166" t="s">
        <v>206</v>
      </c>
      <c r="G280" s="166"/>
      <c r="H280" s="167">
        <v>35955.321032334716</v>
      </c>
      <c r="I280" s="233">
        <f t="shared" si="4"/>
        <v>7.1083379111883092E-5</v>
      </c>
      <c r="J280" s="63">
        <v>9</v>
      </c>
      <c r="K280" s="216" t="s">
        <v>2856</v>
      </c>
      <c r="M280" s="216"/>
      <c r="N280" s="60"/>
    </row>
    <row r="281" spans="1:14" ht="32.25">
      <c r="A281" s="60" t="s">
        <v>531</v>
      </c>
      <c r="B281" s="166">
        <v>185719</v>
      </c>
      <c r="C281" s="62" t="s">
        <v>495</v>
      </c>
      <c r="D281" s="62" t="s">
        <v>532</v>
      </c>
      <c r="E281" s="62" t="s">
        <v>97</v>
      </c>
      <c r="F281" s="166" t="s">
        <v>206</v>
      </c>
      <c r="G281" s="166"/>
      <c r="H281" s="167">
        <v>107865.96309700416</v>
      </c>
      <c r="I281" s="233">
        <f t="shared" si="4"/>
        <v>2.1325013733564929E-4</v>
      </c>
      <c r="J281" s="63">
        <v>27</v>
      </c>
      <c r="K281" s="216" t="s">
        <v>2856</v>
      </c>
      <c r="M281" s="216"/>
      <c r="N281" s="60"/>
    </row>
    <row r="282" spans="1:14" ht="32.25">
      <c r="A282" s="60" t="s">
        <v>533</v>
      </c>
      <c r="B282" s="166">
        <v>185730</v>
      </c>
      <c r="C282" s="62" t="s">
        <v>230</v>
      </c>
      <c r="D282" s="62" t="s">
        <v>534</v>
      </c>
      <c r="E282" s="62" t="s">
        <v>97</v>
      </c>
      <c r="F282" s="166" t="s">
        <v>98</v>
      </c>
      <c r="G282" s="166"/>
      <c r="H282" s="167">
        <v>688418.55016058532</v>
      </c>
      <c r="I282" s="233">
        <f t="shared" si="4"/>
        <v>1.3609979102873345E-3</v>
      </c>
      <c r="J282" s="63">
        <v>29</v>
      </c>
      <c r="K282" s="216" t="s">
        <v>2853</v>
      </c>
      <c r="M282" s="216"/>
      <c r="N282" s="60"/>
    </row>
    <row r="283" spans="1:14" ht="32.25">
      <c r="A283" s="60" t="s">
        <v>535</v>
      </c>
      <c r="B283" s="166">
        <v>185737</v>
      </c>
      <c r="C283" s="62" t="s">
        <v>495</v>
      </c>
      <c r="D283" s="62" t="s">
        <v>536</v>
      </c>
      <c r="E283" s="62" t="s">
        <v>97</v>
      </c>
      <c r="F283" s="166" t="s">
        <v>206</v>
      </c>
      <c r="G283" s="166"/>
      <c r="H283" s="167">
        <v>131836.17711856065</v>
      </c>
      <c r="I283" s="233">
        <f t="shared" si="4"/>
        <v>2.6063905674357139E-4</v>
      </c>
      <c r="J283" s="63">
        <v>39</v>
      </c>
      <c r="K283" s="216" t="s">
        <v>2856</v>
      </c>
      <c r="M283" s="216"/>
      <c r="N283" s="60"/>
    </row>
    <row r="284" spans="1:14" ht="32.25">
      <c r="A284" s="60" t="s">
        <v>537</v>
      </c>
      <c r="B284" s="166">
        <v>185745</v>
      </c>
      <c r="C284" s="62" t="s">
        <v>495</v>
      </c>
      <c r="D284" s="62" t="s">
        <v>538</v>
      </c>
      <c r="E284" s="62" t="s">
        <v>97</v>
      </c>
      <c r="F284" s="166" t="s">
        <v>206</v>
      </c>
      <c r="G284" s="166"/>
      <c r="H284" s="167">
        <v>131836.17711856065</v>
      </c>
      <c r="I284" s="233">
        <f t="shared" si="4"/>
        <v>2.6063905674357139E-4</v>
      </c>
      <c r="J284" s="63">
        <v>39</v>
      </c>
      <c r="K284" s="216" t="s">
        <v>2856</v>
      </c>
      <c r="M284" s="216"/>
      <c r="N284" s="60"/>
    </row>
    <row r="285" spans="1:14" ht="42.75">
      <c r="A285" s="60" t="s">
        <v>539</v>
      </c>
      <c r="B285" s="166">
        <v>185749</v>
      </c>
      <c r="C285" s="62" t="s">
        <v>495</v>
      </c>
      <c r="D285" s="62" t="s">
        <v>514</v>
      </c>
      <c r="E285" s="62" t="s">
        <v>104</v>
      </c>
      <c r="F285" s="166" t="s">
        <v>206</v>
      </c>
      <c r="G285" s="166"/>
      <c r="H285" s="167">
        <v>191761.71217245184</v>
      </c>
      <c r="I285" s="233">
        <f t="shared" si="4"/>
        <v>3.7911135526337651E-4</v>
      </c>
      <c r="J285" s="63">
        <v>64</v>
      </c>
      <c r="K285" s="216" t="s">
        <v>2856</v>
      </c>
      <c r="M285" s="216"/>
      <c r="N285" s="60"/>
    </row>
    <row r="286" spans="1:14" ht="42.75">
      <c r="A286" s="60" t="s">
        <v>540</v>
      </c>
      <c r="B286" s="166">
        <v>185758</v>
      </c>
      <c r="C286" s="62" t="s">
        <v>495</v>
      </c>
      <c r="D286" s="62" t="s">
        <v>514</v>
      </c>
      <c r="E286" s="62" t="s">
        <v>104</v>
      </c>
      <c r="F286" s="166" t="s">
        <v>206</v>
      </c>
      <c r="G286" s="166"/>
      <c r="H286" s="167">
        <v>95880.856086225918</v>
      </c>
      <c r="I286" s="233">
        <f t="shared" si="4"/>
        <v>1.8955567763168825E-4</v>
      </c>
      <c r="J286" s="63">
        <v>25</v>
      </c>
      <c r="K286" s="216" t="s">
        <v>2856</v>
      </c>
      <c r="M286" s="216"/>
      <c r="N286" s="60"/>
    </row>
    <row r="287" spans="1:14" ht="42.75">
      <c r="A287" s="60" t="s">
        <v>541</v>
      </c>
      <c r="B287" s="166">
        <v>185764</v>
      </c>
      <c r="C287" s="62" t="s">
        <v>495</v>
      </c>
      <c r="D287" s="62" t="s">
        <v>514</v>
      </c>
      <c r="E287" s="62" t="s">
        <v>104</v>
      </c>
      <c r="F287" s="166" t="s">
        <v>206</v>
      </c>
      <c r="G287" s="166"/>
      <c r="H287" s="167">
        <v>23970.429221556478</v>
      </c>
      <c r="I287" s="233">
        <f t="shared" si="4"/>
        <v>4.738934485658295E-5</v>
      </c>
      <c r="J287" s="63">
        <v>6</v>
      </c>
      <c r="K287" s="216" t="s">
        <v>2856</v>
      </c>
      <c r="M287" s="216"/>
      <c r="N287" s="60"/>
    </row>
    <row r="288" spans="1:14" ht="32.25">
      <c r="A288" s="60" t="s">
        <v>542</v>
      </c>
      <c r="B288" s="166">
        <v>185767</v>
      </c>
      <c r="C288" s="62" t="s">
        <v>230</v>
      </c>
      <c r="D288" s="62" t="s">
        <v>543</v>
      </c>
      <c r="E288" s="62" t="s">
        <v>97</v>
      </c>
      <c r="F288" s="166" t="s">
        <v>98</v>
      </c>
      <c r="G288" s="166"/>
      <c r="H288" s="167">
        <v>258156.95939347998</v>
      </c>
      <c r="I288" s="233">
        <f t="shared" si="4"/>
        <v>5.1037422245333143E-4</v>
      </c>
      <c r="J288" s="63">
        <v>11</v>
      </c>
      <c r="K288" s="216" t="s">
        <v>2853</v>
      </c>
      <c r="M288" s="216"/>
      <c r="N288" s="60"/>
    </row>
    <row r="289" spans="1:14" ht="32.25">
      <c r="A289" s="60" t="s">
        <v>544</v>
      </c>
      <c r="B289" s="166">
        <v>185771</v>
      </c>
      <c r="C289" s="62" t="s">
        <v>230</v>
      </c>
      <c r="D289" s="62" t="s">
        <v>545</v>
      </c>
      <c r="E289" s="62" t="s">
        <v>97</v>
      </c>
      <c r="F289" s="166" t="s">
        <v>98</v>
      </c>
      <c r="G289" s="166"/>
      <c r="H289" s="167">
        <v>258156.95939347998</v>
      </c>
      <c r="I289" s="233">
        <f t="shared" si="4"/>
        <v>5.1037422245333143E-4</v>
      </c>
      <c r="J289" s="63">
        <v>11</v>
      </c>
      <c r="K289" s="216" t="s">
        <v>2853</v>
      </c>
      <c r="M289" s="216"/>
      <c r="N289" s="60"/>
    </row>
    <row r="290" spans="1:14" ht="32.25">
      <c r="A290" s="60" t="s">
        <v>546</v>
      </c>
      <c r="B290" s="166">
        <v>185786</v>
      </c>
      <c r="C290" s="62" t="s">
        <v>475</v>
      </c>
      <c r="D290" s="62" t="s">
        <v>547</v>
      </c>
      <c r="E290" s="62" t="s">
        <v>97</v>
      </c>
      <c r="F290" s="166" t="s">
        <v>111</v>
      </c>
      <c r="G290" s="166"/>
      <c r="H290" s="167">
        <v>104869.6912</v>
      </c>
      <c r="I290" s="233">
        <f t="shared" si="4"/>
        <v>2.0732653200931971E-4</v>
      </c>
      <c r="J290" s="63">
        <v>29</v>
      </c>
      <c r="K290" s="216" t="s">
        <v>2856</v>
      </c>
      <c r="M290" s="216"/>
      <c r="N290" s="60"/>
    </row>
    <row r="291" spans="1:14" ht="32.25">
      <c r="A291" s="60" t="s">
        <v>548</v>
      </c>
      <c r="B291" s="166">
        <v>185788</v>
      </c>
      <c r="C291" s="62" t="s">
        <v>475</v>
      </c>
      <c r="D291" s="62" t="s">
        <v>486</v>
      </c>
      <c r="E291" s="62" t="s">
        <v>97</v>
      </c>
      <c r="F291" s="166" t="s">
        <v>111</v>
      </c>
      <c r="G291" s="166"/>
      <c r="H291" s="167">
        <v>720978.66</v>
      </c>
      <c r="I291" s="233">
        <f t="shared" si="4"/>
        <v>1.4253689843088471E-3</v>
      </c>
      <c r="J291" s="63">
        <v>198</v>
      </c>
      <c r="K291" s="216" t="s">
        <v>2856</v>
      </c>
      <c r="M291" s="216"/>
      <c r="N291" s="60"/>
    </row>
    <row r="292" spans="1:14" ht="32.25">
      <c r="A292" s="60" t="s">
        <v>549</v>
      </c>
      <c r="B292" s="166">
        <v>185790</v>
      </c>
      <c r="C292" s="62" t="s">
        <v>492</v>
      </c>
      <c r="D292" s="62" t="s">
        <v>550</v>
      </c>
      <c r="E292" s="62" t="s">
        <v>97</v>
      </c>
      <c r="F292" s="166" t="s">
        <v>111</v>
      </c>
      <c r="G292" s="166"/>
      <c r="H292" s="167">
        <v>485022.011</v>
      </c>
      <c r="I292" s="233">
        <f t="shared" si="4"/>
        <v>9.5888459609401542E-4</v>
      </c>
      <c r="J292" s="63">
        <v>133</v>
      </c>
      <c r="K292" s="216" t="s">
        <v>2856</v>
      </c>
      <c r="M292" s="216"/>
      <c r="N292" s="60"/>
    </row>
    <row r="293" spans="1:14" ht="32.25">
      <c r="A293" s="60" t="s">
        <v>551</v>
      </c>
      <c r="B293" s="166">
        <v>185792</v>
      </c>
      <c r="C293" s="62" t="s">
        <v>492</v>
      </c>
      <c r="D293" s="62" t="s">
        <v>493</v>
      </c>
      <c r="E293" s="62" t="s">
        <v>97</v>
      </c>
      <c r="F293" s="166" t="s">
        <v>111</v>
      </c>
      <c r="G293" s="166"/>
      <c r="H293" s="167">
        <v>471913.30800000002</v>
      </c>
      <c r="I293" s="233">
        <f t="shared" si="4"/>
        <v>9.3296879619958256E-4</v>
      </c>
      <c r="J293" s="63">
        <v>129</v>
      </c>
      <c r="K293" s="216" t="s">
        <v>2856</v>
      </c>
      <c r="M293" s="216"/>
      <c r="N293" s="60"/>
    </row>
    <row r="294" spans="1:14" ht="32.25">
      <c r="A294" s="60" t="s">
        <v>552</v>
      </c>
      <c r="B294" s="166">
        <v>185796</v>
      </c>
      <c r="C294" s="62" t="s">
        <v>492</v>
      </c>
      <c r="D294" s="62" t="s">
        <v>553</v>
      </c>
      <c r="E294" s="62" t="s">
        <v>97</v>
      </c>
      <c r="F294" s="166" t="s">
        <v>111</v>
      </c>
      <c r="G294" s="166"/>
      <c r="H294" s="167">
        <v>170413.139</v>
      </c>
      <c r="I294" s="233">
        <f t="shared" si="4"/>
        <v>3.3690539862762703E-4</v>
      </c>
      <c r="J294" s="63">
        <v>46</v>
      </c>
      <c r="K294" s="216" t="s">
        <v>2856</v>
      </c>
      <c r="M294" s="216"/>
      <c r="N294" s="60"/>
    </row>
    <row r="295" spans="1:14" ht="32.25">
      <c r="A295" s="60" t="s">
        <v>554</v>
      </c>
      <c r="B295" s="166">
        <v>185800</v>
      </c>
      <c r="C295" s="62" t="s">
        <v>492</v>
      </c>
      <c r="D295" s="62" t="s">
        <v>555</v>
      </c>
      <c r="E295" s="62" t="s">
        <v>97</v>
      </c>
      <c r="F295" s="166" t="s">
        <v>111</v>
      </c>
      <c r="G295" s="166"/>
      <c r="H295" s="167">
        <v>419478.49599999998</v>
      </c>
      <c r="I295" s="233">
        <f t="shared" si="4"/>
        <v>8.2930559662185111E-4</v>
      </c>
      <c r="J295" s="63">
        <v>115</v>
      </c>
      <c r="K295" s="216" t="s">
        <v>2856</v>
      </c>
      <c r="M295" s="216"/>
      <c r="N295" s="60"/>
    </row>
    <row r="296" spans="1:14" ht="32.25">
      <c r="A296" s="60" t="s">
        <v>556</v>
      </c>
      <c r="B296" s="166">
        <v>185813</v>
      </c>
      <c r="C296" s="62" t="s">
        <v>492</v>
      </c>
      <c r="D296" s="62" t="s">
        <v>557</v>
      </c>
      <c r="E296" s="62" t="s">
        <v>97</v>
      </c>
      <c r="F296" s="166" t="s">
        <v>111</v>
      </c>
      <c r="G296" s="166"/>
      <c r="H296" s="167">
        <v>144195.73300000001</v>
      </c>
      <c r="I296" s="233">
        <f t="shared" si="4"/>
        <v>2.8507379883876136E-4</v>
      </c>
      <c r="J296" s="63">
        <v>40</v>
      </c>
      <c r="K296" s="216" t="s">
        <v>2856</v>
      </c>
      <c r="M296" s="216"/>
      <c r="N296" s="60"/>
    </row>
    <row r="297" spans="1:14" ht="32.25">
      <c r="A297" s="60" t="s">
        <v>558</v>
      </c>
      <c r="B297" s="166">
        <v>185819</v>
      </c>
      <c r="C297" s="62" t="s">
        <v>230</v>
      </c>
      <c r="D297" s="62" t="s">
        <v>559</v>
      </c>
      <c r="E297" s="62" t="s">
        <v>97</v>
      </c>
      <c r="F297" s="166" t="s">
        <v>98</v>
      </c>
      <c r="G297" s="166"/>
      <c r="H297" s="167">
        <v>65543.514999999999</v>
      </c>
      <c r="I297" s="233">
        <f t="shared" si="4"/>
        <v>1.2957899947216425E-4</v>
      </c>
      <c r="J297" s="63">
        <v>18</v>
      </c>
      <c r="K297" s="216" t="s">
        <v>2856</v>
      </c>
      <c r="M297" s="216"/>
      <c r="N297" s="60"/>
    </row>
    <row r="298" spans="1:14" ht="32.25">
      <c r="A298" s="60" t="s">
        <v>560</v>
      </c>
      <c r="B298" s="166">
        <v>185821</v>
      </c>
      <c r="C298" s="62" t="s">
        <v>230</v>
      </c>
      <c r="D298" s="62" t="s">
        <v>522</v>
      </c>
      <c r="E298" s="62" t="s">
        <v>97</v>
      </c>
      <c r="F298" s="166" t="s">
        <v>98</v>
      </c>
      <c r="G298" s="166"/>
      <c r="H298" s="167">
        <v>144195.73300000001</v>
      </c>
      <c r="I298" s="233">
        <f t="shared" si="4"/>
        <v>2.8507379883876136E-4</v>
      </c>
      <c r="J298" s="63">
        <v>40</v>
      </c>
      <c r="K298" s="216" t="s">
        <v>2856</v>
      </c>
      <c r="M298" s="216"/>
      <c r="N298" s="60"/>
    </row>
    <row r="299" spans="1:14" ht="32.25">
      <c r="A299" s="60" t="s">
        <v>561</v>
      </c>
      <c r="B299" s="166">
        <v>185828</v>
      </c>
      <c r="C299" s="62" t="s">
        <v>230</v>
      </c>
      <c r="D299" s="62" t="s">
        <v>534</v>
      </c>
      <c r="E299" s="62" t="s">
        <v>97</v>
      </c>
      <c r="F299" s="166" t="s">
        <v>98</v>
      </c>
      <c r="G299" s="166"/>
      <c r="H299" s="167">
        <v>26217.405999999999</v>
      </c>
      <c r="I299" s="233">
        <f t="shared" si="4"/>
        <v>5.1831599788865695E-5</v>
      </c>
      <c r="J299" s="63">
        <v>7</v>
      </c>
      <c r="K299" s="216" t="s">
        <v>2856</v>
      </c>
      <c r="M299" s="216"/>
      <c r="N299" s="60"/>
    </row>
    <row r="300" spans="1:14" ht="32.25">
      <c r="A300" s="60" t="s">
        <v>562</v>
      </c>
      <c r="B300" s="166">
        <v>185830</v>
      </c>
      <c r="C300" s="62" t="s">
        <v>230</v>
      </c>
      <c r="D300" s="62" t="s">
        <v>563</v>
      </c>
      <c r="E300" s="62" t="s">
        <v>97</v>
      </c>
      <c r="F300" s="166" t="s">
        <v>98</v>
      </c>
      <c r="G300" s="166"/>
      <c r="H300" s="167">
        <v>170413.139</v>
      </c>
      <c r="I300" s="233">
        <f t="shared" si="4"/>
        <v>3.3690539862762703E-4</v>
      </c>
      <c r="J300" s="63">
        <v>46</v>
      </c>
      <c r="K300" s="216" t="s">
        <v>2856</v>
      </c>
      <c r="M300" s="216"/>
      <c r="N300" s="60"/>
    </row>
    <row r="301" spans="1:14" ht="32.25">
      <c r="A301" s="60" t="s">
        <v>564</v>
      </c>
      <c r="B301" s="166">
        <v>185835</v>
      </c>
      <c r="C301" s="62" t="s">
        <v>230</v>
      </c>
      <c r="D301" s="62" t="s">
        <v>231</v>
      </c>
      <c r="E301" s="62" t="s">
        <v>97</v>
      </c>
      <c r="F301" s="166" t="s">
        <v>98</v>
      </c>
      <c r="G301" s="166"/>
      <c r="H301" s="167">
        <v>39326.109000000011</v>
      </c>
      <c r="I301" s="233">
        <f t="shared" si="4"/>
        <v>7.7747399683298569E-5</v>
      </c>
      <c r="J301" s="63">
        <v>11</v>
      </c>
      <c r="K301" s="216" t="s">
        <v>2856</v>
      </c>
      <c r="M301" s="216"/>
      <c r="N301" s="60"/>
    </row>
    <row r="302" spans="1:14" ht="32.25">
      <c r="A302" s="60" t="s">
        <v>565</v>
      </c>
      <c r="B302" s="166">
        <v>185838</v>
      </c>
      <c r="C302" s="62" t="s">
        <v>230</v>
      </c>
      <c r="D302" s="62" t="s">
        <v>566</v>
      </c>
      <c r="E302" s="62" t="s">
        <v>97</v>
      </c>
      <c r="F302" s="166" t="s">
        <v>98</v>
      </c>
      <c r="G302" s="166"/>
      <c r="H302" s="167">
        <v>91760.921000000002</v>
      </c>
      <c r="I302" s="233">
        <f t="shared" si="4"/>
        <v>1.8141059926102994E-4</v>
      </c>
      <c r="J302" s="63">
        <v>25</v>
      </c>
      <c r="K302" s="216" t="s">
        <v>2856</v>
      </c>
      <c r="M302" s="216"/>
      <c r="N302" s="60"/>
    </row>
    <row r="303" spans="1:14" ht="32.25">
      <c r="A303" s="60" t="s">
        <v>567</v>
      </c>
      <c r="B303" s="166">
        <v>185841</v>
      </c>
      <c r="C303" s="62" t="s">
        <v>230</v>
      </c>
      <c r="D303" s="62" t="s">
        <v>568</v>
      </c>
      <c r="E303" s="62" t="s">
        <v>97</v>
      </c>
      <c r="F303" s="166" t="s">
        <v>98</v>
      </c>
      <c r="G303" s="166"/>
      <c r="H303" s="167">
        <v>65543.514999999999</v>
      </c>
      <c r="I303" s="233">
        <f t="shared" si="4"/>
        <v>1.2957899947216425E-4</v>
      </c>
      <c r="J303" s="63">
        <v>18</v>
      </c>
      <c r="K303" s="216" t="s">
        <v>2856</v>
      </c>
      <c r="M303" s="216"/>
      <c r="N303" s="60"/>
    </row>
    <row r="304" spans="1:14" ht="42.75">
      <c r="A304" s="60" t="s">
        <v>569</v>
      </c>
      <c r="B304" s="166">
        <v>187659</v>
      </c>
      <c r="C304" s="62" t="s">
        <v>570</v>
      </c>
      <c r="D304" s="62" t="s">
        <v>571</v>
      </c>
      <c r="E304" s="62" t="s">
        <v>104</v>
      </c>
      <c r="F304" s="166" t="s">
        <v>160</v>
      </c>
      <c r="G304" s="166"/>
      <c r="H304" s="167">
        <v>95403.728000000003</v>
      </c>
      <c r="I304" s="233">
        <f t="shared" si="4"/>
        <v>1.8861239926107871E-4</v>
      </c>
      <c r="J304" s="63">
        <v>38</v>
      </c>
      <c r="K304" s="216" t="s">
        <v>2856</v>
      </c>
      <c r="M304" s="216"/>
      <c r="N304" s="60"/>
    </row>
    <row r="305" spans="1:14" ht="42.75">
      <c r="A305" s="60" t="s">
        <v>569</v>
      </c>
      <c r="B305" s="166">
        <v>188243</v>
      </c>
      <c r="C305" s="62" t="s">
        <v>570</v>
      </c>
      <c r="D305" s="62" t="s">
        <v>571</v>
      </c>
      <c r="E305" s="62" t="s">
        <v>104</v>
      </c>
      <c r="F305" s="166" t="s">
        <v>160</v>
      </c>
      <c r="G305" s="166"/>
      <c r="H305" s="167">
        <v>286211.18400000001</v>
      </c>
      <c r="I305" s="233">
        <f t="shared" si="4"/>
        <v>5.658371977832361E-4</v>
      </c>
      <c r="J305" s="63">
        <v>95</v>
      </c>
      <c r="K305" s="216" t="s">
        <v>2856</v>
      </c>
      <c r="M305" s="216"/>
      <c r="N305" s="60"/>
    </row>
    <row r="306" spans="1:14" ht="42.75">
      <c r="A306" s="60" t="s">
        <v>569</v>
      </c>
      <c r="B306" s="166">
        <v>188314</v>
      </c>
      <c r="C306" s="62" t="s">
        <v>570</v>
      </c>
      <c r="D306" s="62" t="s">
        <v>571</v>
      </c>
      <c r="E306" s="62" t="s">
        <v>104</v>
      </c>
      <c r="F306" s="166" t="s">
        <v>160</v>
      </c>
      <c r="G306" s="166"/>
      <c r="H306" s="167">
        <v>95403.728000000003</v>
      </c>
      <c r="I306" s="233">
        <f t="shared" si="4"/>
        <v>1.8861239926107871E-4</v>
      </c>
      <c r="J306" s="63">
        <v>38</v>
      </c>
      <c r="K306" s="216" t="s">
        <v>2856</v>
      </c>
      <c r="M306" s="216"/>
      <c r="N306" s="60"/>
    </row>
    <row r="307" spans="1:14" ht="42.75">
      <c r="A307" s="60" t="s">
        <v>572</v>
      </c>
      <c r="B307" s="166">
        <v>188325</v>
      </c>
      <c r="C307" s="62" t="s">
        <v>570</v>
      </c>
      <c r="D307" s="62" t="s">
        <v>571</v>
      </c>
      <c r="E307" s="62" t="s">
        <v>104</v>
      </c>
      <c r="F307" s="166" t="s">
        <v>160</v>
      </c>
      <c r="G307" s="166"/>
      <c r="H307" s="167">
        <v>650018.38760000013</v>
      </c>
      <c r="I307" s="233">
        <f t="shared" si="4"/>
        <v>1.2850810992318228E-3</v>
      </c>
      <c r="J307" s="63">
        <v>36</v>
      </c>
      <c r="K307" s="216" t="s">
        <v>2853</v>
      </c>
      <c r="M307" s="216"/>
      <c r="N307" s="60"/>
    </row>
    <row r="308" spans="1:14" ht="42.75">
      <c r="A308" s="60" t="s">
        <v>572</v>
      </c>
      <c r="B308" s="166">
        <v>188593</v>
      </c>
      <c r="C308" s="62" t="s">
        <v>570</v>
      </c>
      <c r="D308" s="62" t="s">
        <v>571</v>
      </c>
      <c r="E308" s="62" t="s">
        <v>104</v>
      </c>
      <c r="F308" s="166" t="s">
        <v>160</v>
      </c>
      <c r="G308" s="166"/>
      <c r="H308" s="167">
        <v>243755.48190000001</v>
      </c>
      <c r="I308" s="233">
        <f t="shared" si="4"/>
        <v>4.8190261783270615E-4</v>
      </c>
      <c r="J308" s="63">
        <v>17</v>
      </c>
      <c r="K308" s="216" t="s">
        <v>2853</v>
      </c>
      <c r="M308" s="216"/>
      <c r="N308" s="60"/>
    </row>
    <row r="309" spans="1:14" ht="32.25">
      <c r="A309" s="60" t="s">
        <v>573</v>
      </c>
      <c r="B309" s="166">
        <v>188608</v>
      </c>
      <c r="C309" s="62" t="s">
        <v>109</v>
      </c>
      <c r="D309" s="62" t="s">
        <v>113</v>
      </c>
      <c r="E309" s="62" t="s">
        <v>104</v>
      </c>
      <c r="F309" s="166" t="s">
        <v>111</v>
      </c>
      <c r="G309" s="166"/>
      <c r="H309" s="167">
        <v>765023.71799999988</v>
      </c>
      <c r="I309" s="233">
        <f t="shared" si="4"/>
        <v>1.5124457080294689E-3</v>
      </c>
      <c r="J309" s="63">
        <v>187</v>
      </c>
      <c r="K309" s="216" t="s">
        <v>2856</v>
      </c>
      <c r="M309" s="216"/>
      <c r="N309" s="60"/>
    </row>
    <row r="310" spans="1:14" ht="32.25">
      <c r="A310" s="60" t="s">
        <v>574</v>
      </c>
      <c r="B310" s="166">
        <v>188689</v>
      </c>
      <c r="C310" s="62" t="s">
        <v>575</v>
      </c>
      <c r="D310" s="62" t="s">
        <v>576</v>
      </c>
      <c r="E310" s="62" t="s">
        <v>97</v>
      </c>
      <c r="F310" s="166" t="s">
        <v>206</v>
      </c>
      <c r="G310" s="166"/>
      <c r="H310" s="167">
        <v>381614.91200000001</v>
      </c>
      <c r="I310" s="233">
        <f t="shared" si="4"/>
        <v>7.5444959704431484E-4</v>
      </c>
      <c r="J310" s="63">
        <v>125</v>
      </c>
      <c r="K310" s="216" t="s">
        <v>2856</v>
      </c>
      <c r="M310" s="216"/>
      <c r="N310" s="60"/>
    </row>
    <row r="311" spans="1:14" ht="32.25">
      <c r="A311" s="60" t="s">
        <v>577</v>
      </c>
      <c r="B311" s="166">
        <v>188696</v>
      </c>
      <c r="C311" s="62" t="s">
        <v>192</v>
      </c>
      <c r="D311" s="62" t="s">
        <v>578</v>
      </c>
      <c r="E311" s="62" t="s">
        <v>97</v>
      </c>
      <c r="F311" s="166" t="s">
        <v>111</v>
      </c>
      <c r="G311" s="166"/>
      <c r="H311" s="167">
        <v>204917.06999999998</v>
      </c>
      <c r="I311" s="233">
        <f t="shared" si="4"/>
        <v>4.0511939137483609E-4</v>
      </c>
      <c r="J311" s="63">
        <v>57</v>
      </c>
      <c r="K311" s="216" t="s">
        <v>2856</v>
      </c>
      <c r="M311" s="216"/>
      <c r="N311" s="60"/>
    </row>
    <row r="312" spans="1:14" ht="32.25">
      <c r="A312" s="60" t="s">
        <v>579</v>
      </c>
      <c r="B312" s="166">
        <v>188753</v>
      </c>
      <c r="C312" s="62" t="s">
        <v>192</v>
      </c>
      <c r="D312" s="62" t="s">
        <v>580</v>
      </c>
      <c r="E312" s="62" t="s">
        <v>97</v>
      </c>
      <c r="F312" s="166" t="s">
        <v>111</v>
      </c>
      <c r="G312" s="166"/>
      <c r="H312" s="167">
        <v>136611.38</v>
      </c>
      <c r="I312" s="233">
        <f t="shared" si="4"/>
        <v>2.7007959424989078E-4</v>
      </c>
      <c r="J312" s="63">
        <v>38</v>
      </c>
      <c r="K312" s="216" t="s">
        <v>2856</v>
      </c>
      <c r="M312" s="216"/>
      <c r="N312" s="60"/>
    </row>
    <row r="313" spans="1:14" ht="32.25">
      <c r="A313" s="60" t="s">
        <v>581</v>
      </c>
      <c r="B313" s="166">
        <v>188775</v>
      </c>
      <c r="C313" s="62" t="s">
        <v>582</v>
      </c>
      <c r="D313" s="62" t="s">
        <v>583</v>
      </c>
      <c r="E313" s="62" t="s">
        <v>97</v>
      </c>
      <c r="F313" s="166" t="s">
        <v>98</v>
      </c>
      <c r="G313" s="166"/>
      <c r="H313" s="167">
        <v>107329.194</v>
      </c>
      <c r="I313" s="233">
        <f t="shared" si="4"/>
        <v>2.1218894916871355E-4</v>
      </c>
      <c r="J313" s="63">
        <v>34</v>
      </c>
      <c r="K313" s="216" t="s">
        <v>2856</v>
      </c>
      <c r="M313" s="216"/>
      <c r="N313" s="60"/>
    </row>
    <row r="314" spans="1:14" ht="32.25">
      <c r="A314" s="60" t="s">
        <v>584</v>
      </c>
      <c r="B314" s="166">
        <v>188872</v>
      </c>
      <c r="C314" s="62" t="s">
        <v>192</v>
      </c>
      <c r="D314" s="62" t="s">
        <v>208</v>
      </c>
      <c r="E314" s="62" t="s">
        <v>97</v>
      </c>
      <c r="F314" s="166" t="s">
        <v>111</v>
      </c>
      <c r="G314" s="166"/>
      <c r="H314" s="167">
        <v>191255.93199999997</v>
      </c>
      <c r="I314" s="233">
        <f t="shared" si="4"/>
        <v>3.7811143194984702E-4</v>
      </c>
      <c r="J314" s="63">
        <v>54</v>
      </c>
      <c r="K314" s="216" t="s">
        <v>2856</v>
      </c>
      <c r="M314" s="216"/>
      <c r="N314" s="60"/>
    </row>
    <row r="315" spans="1:14" ht="32.25">
      <c r="A315" s="60" t="s">
        <v>585</v>
      </c>
      <c r="B315" s="166">
        <v>189350</v>
      </c>
      <c r="C315" s="62" t="s">
        <v>192</v>
      </c>
      <c r="D315" s="62" t="s">
        <v>586</v>
      </c>
      <c r="E315" s="62" t="s">
        <v>104</v>
      </c>
      <c r="F315" s="166" t="s">
        <v>111</v>
      </c>
      <c r="G315" s="166"/>
      <c r="H315" s="167">
        <v>505462.10599999997</v>
      </c>
      <c r="I315" s="233">
        <f t="shared" si="4"/>
        <v>9.9929449872459566E-4</v>
      </c>
      <c r="J315" s="63">
        <v>128</v>
      </c>
      <c r="K315" s="216" t="s">
        <v>2856</v>
      </c>
      <c r="M315" s="216"/>
      <c r="N315" s="60"/>
    </row>
    <row r="316" spans="1:14" ht="42.75">
      <c r="A316" s="60" t="s">
        <v>572</v>
      </c>
      <c r="B316" s="166">
        <v>189411</v>
      </c>
      <c r="C316" s="62" t="s">
        <v>570</v>
      </c>
      <c r="D316" s="62" t="s">
        <v>571</v>
      </c>
      <c r="E316" s="62" t="s">
        <v>104</v>
      </c>
      <c r="F316" s="166" t="s">
        <v>160</v>
      </c>
      <c r="G316" s="166"/>
      <c r="H316" s="167">
        <v>162503.65460000004</v>
      </c>
      <c r="I316" s="233">
        <f t="shared" si="4"/>
        <v>3.212684118884708E-4</v>
      </c>
      <c r="J316" s="63">
        <v>4</v>
      </c>
      <c r="K316" s="216" t="s">
        <v>2853</v>
      </c>
      <c r="M316" s="216"/>
      <c r="N316" s="60"/>
    </row>
    <row r="317" spans="1:14" ht="32.25">
      <c r="A317" s="60" t="s">
        <v>587</v>
      </c>
      <c r="B317" s="166">
        <v>189461</v>
      </c>
      <c r="C317" s="62" t="s">
        <v>582</v>
      </c>
      <c r="D317" s="62" t="s">
        <v>588</v>
      </c>
      <c r="E317" s="62" t="s">
        <v>104</v>
      </c>
      <c r="F317" s="166" t="s">
        <v>98</v>
      </c>
      <c r="G317" s="166"/>
      <c r="H317" s="167">
        <v>11927.386</v>
      </c>
      <c r="I317" s="233">
        <f t="shared" si="4"/>
        <v>2.3580345732118567E-5</v>
      </c>
      <c r="J317" s="63">
        <v>4</v>
      </c>
      <c r="K317" s="216" t="s">
        <v>2856</v>
      </c>
      <c r="M317" s="216"/>
      <c r="N317" s="60"/>
    </row>
    <row r="318" spans="1:14" ht="32.25">
      <c r="A318" s="60" t="s">
        <v>589</v>
      </c>
      <c r="B318" s="166">
        <v>189465</v>
      </c>
      <c r="C318" s="62" t="s">
        <v>192</v>
      </c>
      <c r="D318" s="62" t="s">
        <v>590</v>
      </c>
      <c r="E318" s="62" t="s">
        <v>97</v>
      </c>
      <c r="F318" s="166" t="s">
        <v>111</v>
      </c>
      <c r="G318" s="166"/>
      <c r="H318" s="167">
        <v>150272.51800000001</v>
      </c>
      <c r="I318" s="233">
        <f t="shared" si="4"/>
        <v>2.9708755367487984E-4</v>
      </c>
      <c r="J318" s="63">
        <v>42</v>
      </c>
      <c r="K318" s="216" t="s">
        <v>2856</v>
      </c>
      <c r="M318" s="216"/>
      <c r="N318" s="60"/>
    </row>
    <row r="319" spans="1:14" ht="32.25">
      <c r="A319" s="60" t="s">
        <v>591</v>
      </c>
      <c r="B319" s="166">
        <v>189547</v>
      </c>
      <c r="C319" s="62" t="s">
        <v>192</v>
      </c>
      <c r="D319" s="62" t="s">
        <v>592</v>
      </c>
      <c r="E319" s="62" t="s">
        <v>97</v>
      </c>
      <c r="F319" s="166" t="s">
        <v>111</v>
      </c>
      <c r="G319" s="166"/>
      <c r="H319" s="167">
        <v>204917.06999999998</v>
      </c>
      <c r="I319" s="233">
        <f t="shared" si="4"/>
        <v>4.0511939137483609E-4</v>
      </c>
      <c r="J319" s="63">
        <v>57</v>
      </c>
      <c r="K319" s="216" t="s">
        <v>2856</v>
      </c>
      <c r="M319" s="216"/>
      <c r="N319" s="60"/>
    </row>
    <row r="320" spans="1:14" ht="32.25">
      <c r="A320" s="60" t="s">
        <v>593</v>
      </c>
      <c r="B320" s="166">
        <v>189581</v>
      </c>
      <c r="C320" s="62" t="s">
        <v>582</v>
      </c>
      <c r="D320" s="62" t="s">
        <v>594</v>
      </c>
      <c r="E320" s="62" t="s">
        <v>97</v>
      </c>
      <c r="F320" s="166" t="s">
        <v>98</v>
      </c>
      <c r="G320" s="166"/>
      <c r="H320" s="167">
        <v>143105.592</v>
      </c>
      <c r="I320" s="233">
        <f t="shared" si="4"/>
        <v>2.8291859889161805E-4</v>
      </c>
      <c r="J320" s="63">
        <v>45</v>
      </c>
      <c r="K320" s="216" t="s">
        <v>2856</v>
      </c>
      <c r="M320" s="216"/>
      <c r="N320" s="60"/>
    </row>
    <row r="321" spans="1:14" ht="32.25">
      <c r="A321" s="60" t="s">
        <v>595</v>
      </c>
      <c r="B321" s="166">
        <v>189589</v>
      </c>
      <c r="C321" s="62" t="s">
        <v>570</v>
      </c>
      <c r="D321" s="62" t="s">
        <v>596</v>
      </c>
      <c r="E321" s="62" t="s">
        <v>97</v>
      </c>
      <c r="F321" s="166" t="s">
        <v>160</v>
      </c>
      <c r="G321" s="166"/>
      <c r="H321" s="167">
        <v>487510.96380000003</v>
      </c>
      <c r="I321" s="233">
        <f t="shared" si="4"/>
        <v>9.6380523566541229E-4</v>
      </c>
      <c r="J321" s="63">
        <v>30</v>
      </c>
      <c r="K321" s="216" t="s">
        <v>2853</v>
      </c>
      <c r="M321" s="216"/>
      <c r="N321" s="60"/>
    </row>
    <row r="322" spans="1:14" ht="32.25">
      <c r="A322" s="60" t="s">
        <v>597</v>
      </c>
      <c r="B322" s="166">
        <v>189591</v>
      </c>
      <c r="C322" s="62" t="s">
        <v>598</v>
      </c>
      <c r="D322" s="62" t="s">
        <v>599</v>
      </c>
      <c r="E322" s="62" t="s">
        <v>97</v>
      </c>
      <c r="F322" s="166" t="s">
        <v>111</v>
      </c>
      <c r="G322" s="166"/>
      <c r="H322" s="167">
        <v>259561.622</v>
      </c>
      <c r="I322" s="233">
        <f t="shared" si="4"/>
        <v>5.1315122907479244E-4</v>
      </c>
      <c r="J322" s="63">
        <v>73</v>
      </c>
      <c r="K322" s="216" t="s">
        <v>2856</v>
      </c>
      <c r="M322" s="216"/>
      <c r="N322" s="60"/>
    </row>
    <row r="323" spans="1:14" ht="32.25">
      <c r="A323" s="60" t="s">
        <v>600</v>
      </c>
      <c r="B323" s="166">
        <v>189626</v>
      </c>
      <c r="C323" s="62" t="s">
        <v>598</v>
      </c>
      <c r="D323" s="62" t="s">
        <v>601</v>
      </c>
      <c r="E323" s="62" t="s">
        <v>97</v>
      </c>
      <c r="F323" s="166" t="s">
        <v>111</v>
      </c>
      <c r="G323" s="166"/>
      <c r="H323" s="167">
        <v>109289.10400000001</v>
      </c>
      <c r="I323" s="233">
        <f t="shared" si="4"/>
        <v>2.1606367539991263E-4</v>
      </c>
      <c r="J323" s="63">
        <v>31</v>
      </c>
      <c r="K323" s="216" t="s">
        <v>2856</v>
      </c>
      <c r="M323" s="216"/>
      <c r="N323" s="60"/>
    </row>
    <row r="324" spans="1:14" ht="32.25">
      <c r="A324" s="60" t="s">
        <v>602</v>
      </c>
      <c r="B324" s="166">
        <v>189630</v>
      </c>
      <c r="C324" s="62" t="s">
        <v>582</v>
      </c>
      <c r="D324" s="62" t="s">
        <v>603</v>
      </c>
      <c r="E324" s="62" t="s">
        <v>97</v>
      </c>
      <c r="F324" s="166" t="s">
        <v>98</v>
      </c>
      <c r="G324" s="166"/>
      <c r="H324" s="167">
        <v>119254.66</v>
      </c>
      <c r="I324" s="233">
        <f t="shared" si="4"/>
        <v>2.3576549907634839E-4</v>
      </c>
      <c r="J324" s="63">
        <v>38</v>
      </c>
      <c r="K324" s="216" t="s">
        <v>2856</v>
      </c>
      <c r="M324" s="216"/>
      <c r="N324" s="60"/>
    </row>
    <row r="325" spans="1:14" ht="32.25">
      <c r="A325" s="60" t="s">
        <v>604</v>
      </c>
      <c r="B325" s="166">
        <v>189649</v>
      </c>
      <c r="C325" s="62" t="s">
        <v>598</v>
      </c>
      <c r="D325" s="62" t="s">
        <v>605</v>
      </c>
      <c r="E325" s="62" t="s">
        <v>97</v>
      </c>
      <c r="F325" s="166" t="s">
        <v>111</v>
      </c>
      <c r="G325" s="166"/>
      <c r="H325" s="167">
        <v>95627.965999999986</v>
      </c>
      <c r="I325" s="233">
        <f t="shared" si="4"/>
        <v>1.8905571597492351E-4</v>
      </c>
      <c r="J325" s="63">
        <v>26</v>
      </c>
      <c r="K325" s="216" t="s">
        <v>2856</v>
      </c>
      <c r="M325" s="216"/>
      <c r="N325" s="60"/>
    </row>
    <row r="326" spans="1:14" ht="32.25">
      <c r="A326" s="60" t="s">
        <v>606</v>
      </c>
      <c r="B326" s="166">
        <v>189664</v>
      </c>
      <c r="C326" s="62" t="s">
        <v>598</v>
      </c>
      <c r="D326" s="62" t="s">
        <v>607</v>
      </c>
      <c r="E326" s="62" t="s">
        <v>97</v>
      </c>
      <c r="F326" s="166" t="s">
        <v>111</v>
      </c>
      <c r="G326" s="166"/>
      <c r="H326" s="167">
        <v>218578.20800000001</v>
      </c>
      <c r="I326" s="233">
        <f t="shared" si="4"/>
        <v>4.3212735079982526E-4</v>
      </c>
      <c r="J326" s="63">
        <v>61</v>
      </c>
      <c r="K326" s="216" t="s">
        <v>2856</v>
      </c>
      <c r="M326" s="216"/>
      <c r="N326" s="60"/>
    </row>
    <row r="327" spans="1:14" ht="32.25">
      <c r="A327" s="60" t="s">
        <v>608</v>
      </c>
      <c r="B327" s="166">
        <v>189689</v>
      </c>
      <c r="C327" s="62" t="s">
        <v>598</v>
      </c>
      <c r="D327" s="62" t="s">
        <v>609</v>
      </c>
      <c r="E327" s="62" t="s">
        <v>97</v>
      </c>
      <c r="F327" s="166" t="s">
        <v>111</v>
      </c>
      <c r="G327" s="166"/>
      <c r="H327" s="167">
        <v>27327.536000000004</v>
      </c>
      <c r="I327" s="233">
        <f t="shared" si="4"/>
        <v>5.4026317827470038E-5</v>
      </c>
      <c r="J327" s="63">
        <v>6</v>
      </c>
      <c r="K327" s="216" t="s">
        <v>2856</v>
      </c>
      <c r="M327" s="216"/>
      <c r="N327" s="60"/>
    </row>
    <row r="328" spans="1:14" ht="32.25">
      <c r="A328" s="60" t="s">
        <v>610</v>
      </c>
      <c r="B328" s="166">
        <v>189712</v>
      </c>
      <c r="C328" s="62" t="s">
        <v>570</v>
      </c>
      <c r="D328" s="62" t="s">
        <v>611</v>
      </c>
      <c r="E328" s="62" t="s">
        <v>97</v>
      </c>
      <c r="F328" s="166" t="s">
        <v>160</v>
      </c>
      <c r="G328" s="166"/>
      <c r="H328" s="167">
        <v>406259.13649999996</v>
      </c>
      <c r="I328" s="233">
        <f t="shared" si="4"/>
        <v>8.0317102972117678E-4</v>
      </c>
      <c r="J328" s="63">
        <v>26</v>
      </c>
      <c r="K328" s="216" t="s">
        <v>2853</v>
      </c>
      <c r="M328" s="216"/>
      <c r="N328" s="60"/>
    </row>
    <row r="329" spans="1:14" ht="32.25">
      <c r="A329" s="60" t="s">
        <v>612</v>
      </c>
      <c r="B329" s="166">
        <v>189764</v>
      </c>
      <c r="C329" s="62" t="s">
        <v>575</v>
      </c>
      <c r="D329" s="62" t="s">
        <v>576</v>
      </c>
      <c r="E329" s="62" t="s">
        <v>97</v>
      </c>
      <c r="F329" s="166" t="s">
        <v>206</v>
      </c>
      <c r="G329" s="166"/>
      <c r="H329" s="167">
        <v>2518803.5463</v>
      </c>
      <c r="I329" s="233">
        <f t="shared" si="4"/>
        <v>4.9796542555963488E-3</v>
      </c>
      <c r="J329" s="63">
        <v>138</v>
      </c>
      <c r="K329" s="216" t="s">
        <v>2853</v>
      </c>
      <c r="M329" s="216"/>
      <c r="N329" s="60"/>
    </row>
    <row r="330" spans="1:14" ht="32.25">
      <c r="A330" s="60" t="s">
        <v>613</v>
      </c>
      <c r="B330" s="166">
        <v>189995</v>
      </c>
      <c r="C330" s="62" t="s">
        <v>598</v>
      </c>
      <c r="D330" s="62" t="s">
        <v>614</v>
      </c>
      <c r="E330" s="62" t="s">
        <v>97</v>
      </c>
      <c r="F330" s="166" t="s">
        <v>111</v>
      </c>
      <c r="G330" s="166"/>
      <c r="H330" s="167">
        <v>355189.58799999999</v>
      </c>
      <c r="I330" s="233">
        <f t="shared" si="4"/>
        <v>7.0220694504971592E-4</v>
      </c>
      <c r="J330" s="63">
        <v>98</v>
      </c>
      <c r="K330" s="216" t="s">
        <v>2856</v>
      </c>
      <c r="M330" s="216"/>
      <c r="N330" s="60"/>
    </row>
    <row r="331" spans="1:14" ht="32.25">
      <c r="A331" s="60" t="s">
        <v>615</v>
      </c>
      <c r="B331" s="166">
        <v>190008</v>
      </c>
      <c r="C331" s="62" t="s">
        <v>598</v>
      </c>
      <c r="D331" s="62" t="s">
        <v>616</v>
      </c>
      <c r="E331" s="62" t="s">
        <v>97</v>
      </c>
      <c r="F331" s="166" t="s">
        <v>111</v>
      </c>
      <c r="G331" s="166"/>
      <c r="H331" s="167">
        <v>437156.41600000003</v>
      </c>
      <c r="I331" s="233">
        <f t="shared" si="4"/>
        <v>8.6425470159965051E-4</v>
      </c>
      <c r="J331" s="63">
        <v>107</v>
      </c>
      <c r="K331" s="216" t="s">
        <v>2856</v>
      </c>
      <c r="M331" s="216"/>
      <c r="N331" s="60"/>
    </row>
    <row r="332" spans="1:14" ht="32.25">
      <c r="A332" s="60" t="s">
        <v>617</v>
      </c>
      <c r="B332" s="166">
        <v>190009</v>
      </c>
      <c r="C332" s="62" t="s">
        <v>582</v>
      </c>
      <c r="D332" s="62" t="s">
        <v>603</v>
      </c>
      <c r="E332" s="62" t="s">
        <v>97</v>
      </c>
      <c r="F332" s="166" t="s">
        <v>98</v>
      </c>
      <c r="G332" s="166"/>
      <c r="H332" s="167">
        <v>568762.79110000003</v>
      </c>
      <c r="I332" s="233">
        <f t="shared" ref="I332:I395" si="5">(H332/$H$1498)</f>
        <v>1.1244394416096476E-3</v>
      </c>
      <c r="J332" s="63">
        <v>31</v>
      </c>
      <c r="K332" s="216" t="s">
        <v>2853</v>
      </c>
      <c r="M332" s="216"/>
      <c r="N332" s="60"/>
    </row>
    <row r="333" spans="1:14" ht="32.25">
      <c r="A333" s="60" t="s">
        <v>618</v>
      </c>
      <c r="B333" s="166">
        <v>190028</v>
      </c>
      <c r="C333" s="62" t="s">
        <v>619</v>
      </c>
      <c r="D333" s="62" t="s">
        <v>620</v>
      </c>
      <c r="E333" s="62" t="s">
        <v>97</v>
      </c>
      <c r="F333" s="166" t="s">
        <v>206</v>
      </c>
      <c r="G333" s="166"/>
      <c r="H333" s="167">
        <v>82132.98</v>
      </c>
      <c r="I333" s="233">
        <f t="shared" si="5"/>
        <v>1.6237623771119501E-4</v>
      </c>
      <c r="J333" s="63">
        <v>23</v>
      </c>
      <c r="K333" s="216" t="s">
        <v>2856</v>
      </c>
      <c r="M333" s="216"/>
      <c r="N333" s="60"/>
    </row>
    <row r="334" spans="1:14" ht="32.25">
      <c r="A334" s="60" t="s">
        <v>621</v>
      </c>
      <c r="B334" s="166">
        <v>190068</v>
      </c>
      <c r="C334" s="62" t="s">
        <v>622</v>
      </c>
      <c r="D334" s="62" t="s">
        <v>623</v>
      </c>
      <c r="E334" s="62" t="s">
        <v>104</v>
      </c>
      <c r="F334" s="166" t="s">
        <v>98</v>
      </c>
      <c r="G334" s="166"/>
      <c r="H334" s="167">
        <v>330173.24921476003</v>
      </c>
      <c r="I334" s="233">
        <f t="shared" si="5"/>
        <v>6.5274984543813594E-4</v>
      </c>
      <c r="J334" s="63">
        <v>13</v>
      </c>
      <c r="K334" s="216" t="s">
        <v>2853</v>
      </c>
      <c r="M334" s="216"/>
      <c r="N334" s="60"/>
    </row>
    <row r="335" spans="1:14" ht="32.25">
      <c r="A335" s="60" t="s">
        <v>624</v>
      </c>
      <c r="B335" s="166">
        <v>190154</v>
      </c>
      <c r="C335" s="62" t="s">
        <v>619</v>
      </c>
      <c r="D335" s="62" t="s">
        <v>625</v>
      </c>
      <c r="E335" s="62" t="s">
        <v>97</v>
      </c>
      <c r="F335" s="166" t="s">
        <v>206</v>
      </c>
      <c r="G335" s="166"/>
      <c r="H335" s="167">
        <v>54755.32</v>
      </c>
      <c r="I335" s="233">
        <f t="shared" si="5"/>
        <v>1.0825082514079667E-4</v>
      </c>
      <c r="J335" s="63">
        <v>15</v>
      </c>
      <c r="K335" s="216" t="s">
        <v>2856</v>
      </c>
      <c r="M335" s="216"/>
      <c r="N335" s="60"/>
    </row>
    <row r="336" spans="1:14" ht="32.25">
      <c r="A336" s="60" t="s">
        <v>626</v>
      </c>
      <c r="B336" s="166">
        <v>190156</v>
      </c>
      <c r="C336" s="62" t="s">
        <v>582</v>
      </c>
      <c r="D336" s="62" t="s">
        <v>583</v>
      </c>
      <c r="E336" s="62" t="s">
        <v>97</v>
      </c>
      <c r="F336" s="166" t="s">
        <v>98</v>
      </c>
      <c r="G336" s="166"/>
      <c r="H336" s="167">
        <v>731266.44570000004</v>
      </c>
      <c r="I336" s="233">
        <f t="shared" si="5"/>
        <v>1.4457078534981184E-3</v>
      </c>
      <c r="J336" s="63">
        <v>46</v>
      </c>
      <c r="K336" s="216" t="s">
        <v>2853</v>
      </c>
      <c r="M336" s="216"/>
      <c r="N336" s="60"/>
    </row>
    <row r="337" spans="1:14" ht="32.25">
      <c r="A337" s="60" t="s">
        <v>627</v>
      </c>
      <c r="B337" s="166">
        <v>190334</v>
      </c>
      <c r="C337" s="62" t="s">
        <v>622</v>
      </c>
      <c r="D337" s="62" t="s">
        <v>628</v>
      </c>
      <c r="E337" s="62" t="s">
        <v>97</v>
      </c>
      <c r="F337" s="166" t="s">
        <v>98</v>
      </c>
      <c r="G337" s="166"/>
      <c r="H337" s="167">
        <v>495259.87382213998</v>
      </c>
      <c r="I337" s="233">
        <f t="shared" si="5"/>
        <v>9.791247681572037E-4</v>
      </c>
      <c r="J337" s="63">
        <v>21</v>
      </c>
      <c r="K337" s="216" t="s">
        <v>2853</v>
      </c>
      <c r="M337" s="216"/>
      <c r="N337" s="60"/>
    </row>
    <row r="338" spans="1:14" ht="32.25">
      <c r="A338" s="60" t="s">
        <v>629</v>
      </c>
      <c r="B338" s="166">
        <v>190384</v>
      </c>
      <c r="C338" s="62" t="s">
        <v>619</v>
      </c>
      <c r="D338" s="62" t="s">
        <v>630</v>
      </c>
      <c r="E338" s="62" t="s">
        <v>97</v>
      </c>
      <c r="F338" s="166" t="s">
        <v>206</v>
      </c>
      <c r="G338" s="166"/>
      <c r="H338" s="167">
        <v>136888.29999999999</v>
      </c>
      <c r="I338" s="233">
        <f t="shared" si="5"/>
        <v>2.7062706285199169E-4</v>
      </c>
      <c r="J338" s="63">
        <v>38</v>
      </c>
      <c r="K338" s="216" t="s">
        <v>2856</v>
      </c>
      <c r="M338" s="216"/>
      <c r="N338" s="60"/>
    </row>
    <row r="339" spans="1:14" ht="32.25">
      <c r="A339" s="60" t="s">
        <v>631</v>
      </c>
      <c r="B339" s="166">
        <v>190483</v>
      </c>
      <c r="C339" s="62" t="s">
        <v>619</v>
      </c>
      <c r="D339" s="62" t="s">
        <v>632</v>
      </c>
      <c r="E339" s="62" t="s">
        <v>97</v>
      </c>
      <c r="F339" s="166" t="s">
        <v>206</v>
      </c>
      <c r="G339" s="166"/>
      <c r="H339" s="167">
        <v>13734.87</v>
      </c>
      <c r="I339" s="233">
        <f t="shared" si="5"/>
        <v>2.7153726993131885E-5</v>
      </c>
      <c r="J339" s="63">
        <v>4</v>
      </c>
      <c r="K339" s="216" t="s">
        <v>2856</v>
      </c>
      <c r="M339" s="216"/>
      <c r="N339" s="60"/>
    </row>
    <row r="340" spans="1:14" ht="32.25">
      <c r="A340" s="60" t="s">
        <v>633</v>
      </c>
      <c r="B340" s="166">
        <v>190544</v>
      </c>
      <c r="C340" s="62" t="s">
        <v>619</v>
      </c>
      <c r="D340" s="62" t="s">
        <v>634</v>
      </c>
      <c r="E340" s="62" t="s">
        <v>97</v>
      </c>
      <c r="F340" s="166" t="s">
        <v>206</v>
      </c>
      <c r="G340" s="166"/>
      <c r="H340" s="167">
        <v>27377.66</v>
      </c>
      <c r="I340" s="233">
        <f t="shared" si="5"/>
        <v>5.4125412570398337E-5</v>
      </c>
      <c r="J340" s="63">
        <v>8</v>
      </c>
      <c r="K340" s="216" t="s">
        <v>2856</v>
      </c>
      <c r="M340" s="216"/>
      <c r="N340" s="60"/>
    </row>
    <row r="341" spans="1:14" ht="32.25">
      <c r="A341" s="60" t="s">
        <v>635</v>
      </c>
      <c r="B341" s="166">
        <v>190551</v>
      </c>
      <c r="C341" s="62" t="s">
        <v>622</v>
      </c>
      <c r="D341" s="62" t="s">
        <v>636</v>
      </c>
      <c r="E341" s="62" t="s">
        <v>97</v>
      </c>
      <c r="F341" s="166" t="s">
        <v>98</v>
      </c>
      <c r="G341" s="166"/>
      <c r="H341" s="167">
        <v>247629.93691106999</v>
      </c>
      <c r="I341" s="233">
        <f t="shared" si="5"/>
        <v>4.8956238407860185E-4</v>
      </c>
      <c r="J341" s="63">
        <v>9</v>
      </c>
      <c r="K341" s="216" t="s">
        <v>2853</v>
      </c>
      <c r="M341" s="216"/>
      <c r="N341" s="60"/>
    </row>
    <row r="342" spans="1:14" ht="32.25">
      <c r="A342" s="60" t="s">
        <v>637</v>
      </c>
      <c r="B342" s="166">
        <v>190608</v>
      </c>
      <c r="C342" s="62" t="s">
        <v>619</v>
      </c>
      <c r="D342" s="62" t="s">
        <v>638</v>
      </c>
      <c r="E342" s="62" t="s">
        <v>97</v>
      </c>
      <c r="F342" s="166" t="s">
        <v>206</v>
      </c>
      <c r="G342" s="166"/>
      <c r="H342" s="167">
        <v>136888.29999999999</v>
      </c>
      <c r="I342" s="233">
        <f t="shared" si="5"/>
        <v>2.7062706285199169E-4</v>
      </c>
      <c r="J342" s="63">
        <v>38</v>
      </c>
      <c r="K342" s="216" t="s">
        <v>2856</v>
      </c>
      <c r="M342" s="216"/>
      <c r="N342" s="60"/>
    </row>
    <row r="343" spans="1:14" ht="32.25">
      <c r="A343" s="60" t="s">
        <v>639</v>
      </c>
      <c r="B343" s="166">
        <v>190658</v>
      </c>
      <c r="C343" s="62" t="s">
        <v>619</v>
      </c>
      <c r="D343" s="62" t="s">
        <v>640</v>
      </c>
      <c r="E343" s="62" t="s">
        <v>104</v>
      </c>
      <c r="F343" s="166" t="s">
        <v>206</v>
      </c>
      <c r="G343" s="166"/>
      <c r="H343" s="167">
        <v>13688.83</v>
      </c>
      <c r="I343" s="233">
        <f t="shared" si="5"/>
        <v>2.7062706285199169E-5</v>
      </c>
      <c r="J343" s="63">
        <v>4</v>
      </c>
      <c r="K343" s="216" t="s">
        <v>2856</v>
      </c>
      <c r="M343" s="216"/>
      <c r="N343" s="60"/>
    </row>
    <row r="344" spans="1:14" ht="32.25">
      <c r="A344" s="60" t="s">
        <v>641</v>
      </c>
      <c r="B344" s="166">
        <v>190739</v>
      </c>
      <c r="C344" s="62" t="s">
        <v>598</v>
      </c>
      <c r="D344" s="62" t="s">
        <v>599</v>
      </c>
      <c r="E344" s="62" t="s">
        <v>97</v>
      </c>
      <c r="F344" s="166" t="s">
        <v>111</v>
      </c>
      <c r="G344" s="166"/>
      <c r="H344" s="167">
        <v>660346.49842952006</v>
      </c>
      <c r="I344" s="233">
        <f t="shared" si="5"/>
        <v>1.3054996908762719E-3</v>
      </c>
      <c r="J344" s="63">
        <v>29</v>
      </c>
      <c r="K344" s="216" t="s">
        <v>2853</v>
      </c>
      <c r="M344" s="216"/>
      <c r="N344" s="60"/>
    </row>
    <row r="345" spans="1:14" ht="32.25">
      <c r="A345" s="60" t="s">
        <v>642</v>
      </c>
      <c r="B345" s="166">
        <v>190845</v>
      </c>
      <c r="C345" s="62" t="s">
        <v>598</v>
      </c>
      <c r="D345" s="62" t="s">
        <v>601</v>
      </c>
      <c r="E345" s="62" t="s">
        <v>97</v>
      </c>
      <c r="F345" s="166" t="s">
        <v>111</v>
      </c>
      <c r="G345" s="166"/>
      <c r="H345" s="167">
        <v>660346.49842952006</v>
      </c>
      <c r="I345" s="233">
        <f t="shared" si="5"/>
        <v>1.3054996908762719E-3</v>
      </c>
      <c r="J345" s="63">
        <v>29</v>
      </c>
      <c r="K345" s="216" t="s">
        <v>2853</v>
      </c>
      <c r="M345" s="216"/>
      <c r="N345" s="60"/>
    </row>
    <row r="346" spans="1:14" ht="32.25">
      <c r="A346" s="60" t="s">
        <v>639</v>
      </c>
      <c r="B346" s="166">
        <v>190983</v>
      </c>
      <c r="C346" s="62" t="s">
        <v>619</v>
      </c>
      <c r="D346" s="62" t="s">
        <v>640</v>
      </c>
      <c r="E346" s="62" t="s">
        <v>104</v>
      </c>
      <c r="F346" s="166" t="s">
        <v>206</v>
      </c>
      <c r="G346" s="166"/>
      <c r="H346" s="167">
        <v>54755.32</v>
      </c>
      <c r="I346" s="233">
        <f t="shared" si="5"/>
        <v>1.0825082514079667E-4</v>
      </c>
      <c r="J346" s="63">
        <v>15</v>
      </c>
      <c r="K346" s="216" t="s">
        <v>2856</v>
      </c>
      <c r="M346" s="216"/>
      <c r="N346" s="60"/>
    </row>
    <row r="347" spans="1:14" ht="32.25">
      <c r="A347" s="60" t="s">
        <v>639</v>
      </c>
      <c r="B347" s="166">
        <v>191075</v>
      </c>
      <c r="C347" s="62" t="s">
        <v>619</v>
      </c>
      <c r="D347" s="62" t="s">
        <v>640</v>
      </c>
      <c r="E347" s="62" t="s">
        <v>104</v>
      </c>
      <c r="F347" s="166" t="s">
        <v>206</v>
      </c>
      <c r="G347" s="166"/>
      <c r="H347" s="167">
        <v>27377.66</v>
      </c>
      <c r="I347" s="233">
        <f t="shared" si="5"/>
        <v>5.4125412570398337E-5</v>
      </c>
      <c r="J347" s="63">
        <v>8</v>
      </c>
      <c r="K347" s="216" t="s">
        <v>2856</v>
      </c>
      <c r="M347" s="216"/>
      <c r="N347" s="60"/>
    </row>
    <row r="348" spans="1:14" ht="32.25">
      <c r="A348" s="60" t="s">
        <v>639</v>
      </c>
      <c r="B348" s="166">
        <v>191419</v>
      </c>
      <c r="C348" s="62" t="s">
        <v>619</v>
      </c>
      <c r="D348" s="62" t="s">
        <v>640</v>
      </c>
      <c r="E348" s="62" t="s">
        <v>104</v>
      </c>
      <c r="F348" s="166" t="s">
        <v>206</v>
      </c>
      <c r="G348" s="166"/>
      <c r="H348" s="167">
        <v>13688.83</v>
      </c>
      <c r="I348" s="233">
        <f t="shared" si="5"/>
        <v>2.7062706285199169E-5</v>
      </c>
      <c r="J348" s="63">
        <v>4</v>
      </c>
      <c r="K348" s="216" t="s">
        <v>2856</v>
      </c>
      <c r="M348" s="216"/>
      <c r="N348" s="60"/>
    </row>
    <row r="349" spans="1:14" ht="32.25">
      <c r="A349" s="60" t="s">
        <v>639</v>
      </c>
      <c r="B349" s="166">
        <v>191453</v>
      </c>
      <c r="C349" s="62" t="s">
        <v>619</v>
      </c>
      <c r="D349" s="62" t="s">
        <v>640</v>
      </c>
      <c r="E349" s="62" t="s">
        <v>104</v>
      </c>
      <c r="F349" s="166" t="s">
        <v>206</v>
      </c>
      <c r="G349" s="166"/>
      <c r="H349" s="167">
        <v>13688.83</v>
      </c>
      <c r="I349" s="233">
        <f t="shared" si="5"/>
        <v>2.7062706285199169E-5</v>
      </c>
      <c r="J349" s="63">
        <v>4</v>
      </c>
      <c r="K349" s="216" t="s">
        <v>2856</v>
      </c>
      <c r="M349" s="216"/>
      <c r="N349" s="60"/>
    </row>
    <row r="350" spans="1:14" ht="32.25">
      <c r="A350" s="60" t="s">
        <v>643</v>
      </c>
      <c r="B350" s="166">
        <v>191844</v>
      </c>
      <c r="C350" s="62" t="s">
        <v>598</v>
      </c>
      <c r="D350" s="62" t="s">
        <v>605</v>
      </c>
      <c r="E350" s="62" t="s">
        <v>97</v>
      </c>
      <c r="F350" s="166" t="s">
        <v>111</v>
      </c>
      <c r="G350" s="166"/>
      <c r="H350" s="167">
        <v>1485779.6014664199</v>
      </c>
      <c r="I350" s="233">
        <f t="shared" si="5"/>
        <v>2.9373742649317727E-3</v>
      </c>
      <c r="J350" s="63">
        <v>65</v>
      </c>
      <c r="K350" s="216" t="s">
        <v>2853</v>
      </c>
      <c r="M350" s="216"/>
      <c r="N350" s="60"/>
    </row>
    <row r="351" spans="1:14" ht="32.25">
      <c r="A351" s="60" t="s">
        <v>644</v>
      </c>
      <c r="B351" s="166">
        <v>191862</v>
      </c>
      <c r="C351" s="62" t="s">
        <v>598</v>
      </c>
      <c r="D351" s="62" t="s">
        <v>607</v>
      </c>
      <c r="E351" s="62" t="s">
        <v>97</v>
      </c>
      <c r="F351" s="166" t="s">
        <v>111</v>
      </c>
      <c r="G351" s="166"/>
      <c r="H351" s="167">
        <v>247629.93691106999</v>
      </c>
      <c r="I351" s="233">
        <f t="shared" si="5"/>
        <v>4.8956238407860185E-4</v>
      </c>
      <c r="J351" s="63">
        <v>8</v>
      </c>
      <c r="K351" s="216" t="s">
        <v>2853</v>
      </c>
      <c r="M351" s="216"/>
      <c r="N351" s="60"/>
    </row>
    <row r="352" spans="1:14" ht="32.25">
      <c r="A352" s="60" t="s">
        <v>645</v>
      </c>
      <c r="B352" s="166">
        <v>191912</v>
      </c>
      <c r="C352" s="62" t="s">
        <v>646</v>
      </c>
      <c r="D352" s="62" t="s">
        <v>647</v>
      </c>
      <c r="E352" s="62" t="s">
        <v>97</v>
      </c>
      <c r="F352" s="166" t="s">
        <v>98</v>
      </c>
      <c r="G352" s="166"/>
      <c r="H352" s="167">
        <v>520175.54</v>
      </c>
      <c r="I352" s="233">
        <f t="shared" si="5"/>
        <v>1.0283828388375684E-3</v>
      </c>
      <c r="J352" s="63">
        <v>144</v>
      </c>
      <c r="K352" s="216" t="s">
        <v>2856</v>
      </c>
      <c r="M352" s="216"/>
      <c r="N352" s="60"/>
    </row>
    <row r="353" spans="1:14" ht="32.25">
      <c r="A353" s="60" t="s">
        <v>648</v>
      </c>
      <c r="B353" s="166">
        <v>191928</v>
      </c>
      <c r="C353" s="62" t="s">
        <v>598</v>
      </c>
      <c r="D353" s="62" t="s">
        <v>649</v>
      </c>
      <c r="E353" s="62" t="s">
        <v>97</v>
      </c>
      <c r="F353" s="166" t="s">
        <v>111</v>
      </c>
      <c r="G353" s="166"/>
      <c r="H353" s="167">
        <v>1485779.6214664199</v>
      </c>
      <c r="I353" s="233">
        <f t="shared" si="5"/>
        <v>2.9373743044716111E-3</v>
      </c>
      <c r="J353" s="63">
        <v>65</v>
      </c>
      <c r="K353" s="216" t="s">
        <v>2853</v>
      </c>
      <c r="M353" s="216"/>
      <c r="N353" s="60"/>
    </row>
    <row r="354" spans="1:14" ht="32.25">
      <c r="A354" s="60" t="s">
        <v>650</v>
      </c>
      <c r="B354" s="166">
        <v>191972</v>
      </c>
      <c r="C354" s="62" t="s">
        <v>646</v>
      </c>
      <c r="D354" s="62" t="s">
        <v>651</v>
      </c>
      <c r="E354" s="62" t="s">
        <v>97</v>
      </c>
      <c r="F354" s="166" t="s">
        <v>98</v>
      </c>
      <c r="G354" s="166"/>
      <c r="H354" s="167">
        <v>109510.64</v>
      </c>
      <c r="I354" s="233">
        <f t="shared" si="5"/>
        <v>2.1650165028159335E-4</v>
      </c>
      <c r="J354" s="63">
        <v>30</v>
      </c>
      <c r="K354" s="216" t="s">
        <v>2856</v>
      </c>
      <c r="M354" s="216"/>
      <c r="N354" s="60"/>
    </row>
    <row r="355" spans="1:14" ht="32.25">
      <c r="A355" s="60" t="s">
        <v>652</v>
      </c>
      <c r="B355" s="166">
        <v>191996</v>
      </c>
      <c r="C355" s="62" t="s">
        <v>598</v>
      </c>
      <c r="D355" s="62" t="s">
        <v>653</v>
      </c>
      <c r="E355" s="62" t="s">
        <v>97</v>
      </c>
      <c r="F355" s="166" t="s">
        <v>111</v>
      </c>
      <c r="G355" s="166"/>
      <c r="H355" s="167">
        <v>907976.43534059019</v>
      </c>
      <c r="I355" s="233">
        <f t="shared" si="5"/>
        <v>1.795062074954874E-3</v>
      </c>
      <c r="J355" s="63">
        <v>38</v>
      </c>
      <c r="K355" s="216" t="s">
        <v>2853</v>
      </c>
      <c r="M355" s="216"/>
      <c r="N355" s="60"/>
    </row>
    <row r="356" spans="1:14" ht="32.25">
      <c r="A356" s="60" t="s">
        <v>654</v>
      </c>
      <c r="B356" s="166">
        <v>192021</v>
      </c>
      <c r="C356" s="62" t="s">
        <v>646</v>
      </c>
      <c r="D356" s="62" t="s">
        <v>655</v>
      </c>
      <c r="E356" s="62" t="s">
        <v>97</v>
      </c>
      <c r="F356" s="166" t="s">
        <v>98</v>
      </c>
      <c r="G356" s="166"/>
      <c r="H356" s="167">
        <v>355909.57999999996</v>
      </c>
      <c r="I356" s="233">
        <f t="shared" si="5"/>
        <v>7.0363036341517828E-4</v>
      </c>
      <c r="J356" s="63">
        <v>99</v>
      </c>
      <c r="K356" s="216" t="s">
        <v>2856</v>
      </c>
      <c r="M356" s="216"/>
      <c r="N356" s="60"/>
    </row>
    <row r="357" spans="1:14" ht="32.25">
      <c r="A357" s="60" t="s">
        <v>656</v>
      </c>
      <c r="B357" s="166">
        <v>192125</v>
      </c>
      <c r="C357" s="62" t="s">
        <v>109</v>
      </c>
      <c r="D357" s="62" t="s">
        <v>657</v>
      </c>
      <c r="E357" s="62" t="s">
        <v>97</v>
      </c>
      <c r="F357" s="166" t="s">
        <v>111</v>
      </c>
      <c r="G357" s="166"/>
      <c r="H357" s="167">
        <v>412716.56151844998</v>
      </c>
      <c r="I357" s="233">
        <f t="shared" si="5"/>
        <v>8.1593730679766982E-4</v>
      </c>
      <c r="J357" s="63">
        <v>19</v>
      </c>
      <c r="K357" s="216" t="s">
        <v>2853</v>
      </c>
      <c r="M357" s="216"/>
      <c r="N357" s="60"/>
    </row>
    <row r="358" spans="1:14" ht="32.25">
      <c r="A358" s="60" t="s">
        <v>658</v>
      </c>
      <c r="B358" s="166">
        <v>192211</v>
      </c>
      <c r="C358" s="62" t="s">
        <v>659</v>
      </c>
      <c r="D358" s="62" t="s">
        <v>660</v>
      </c>
      <c r="E358" s="62" t="s">
        <v>97</v>
      </c>
      <c r="F358" s="166" t="s">
        <v>98</v>
      </c>
      <c r="G358" s="166"/>
      <c r="H358" s="167">
        <v>1590670.58</v>
      </c>
      <c r="I358" s="233">
        <f t="shared" si="5"/>
        <v>3.1447428818275492E-3</v>
      </c>
      <c r="J358" s="63">
        <v>69</v>
      </c>
      <c r="K358" s="216" t="s">
        <v>2853</v>
      </c>
      <c r="M358" s="216"/>
      <c r="N358" s="60"/>
    </row>
    <row r="359" spans="1:14" ht="32.25">
      <c r="A359" s="60" t="s">
        <v>661</v>
      </c>
      <c r="B359" s="166">
        <v>192223</v>
      </c>
      <c r="C359" s="62" t="s">
        <v>109</v>
      </c>
      <c r="D359" s="62" t="s">
        <v>662</v>
      </c>
      <c r="E359" s="62" t="s">
        <v>97</v>
      </c>
      <c r="F359" s="166" t="s">
        <v>111</v>
      </c>
      <c r="G359" s="166"/>
      <c r="H359" s="167">
        <v>330173.24921476003</v>
      </c>
      <c r="I359" s="233">
        <f t="shared" si="5"/>
        <v>6.5274984543813594E-4</v>
      </c>
      <c r="J359" s="63">
        <v>15</v>
      </c>
      <c r="K359" s="216" t="s">
        <v>2853</v>
      </c>
      <c r="M359" s="216"/>
      <c r="N359" s="60"/>
    </row>
    <row r="360" spans="1:14" ht="32.25">
      <c r="A360" s="60" t="s">
        <v>663</v>
      </c>
      <c r="B360" s="166">
        <v>192292</v>
      </c>
      <c r="C360" s="62" t="s">
        <v>109</v>
      </c>
      <c r="D360" s="62" t="s">
        <v>664</v>
      </c>
      <c r="E360" s="62" t="s">
        <v>97</v>
      </c>
      <c r="F360" s="166" t="s">
        <v>111</v>
      </c>
      <c r="G360" s="166"/>
      <c r="H360" s="167">
        <v>577803.18612583017</v>
      </c>
      <c r="I360" s="233">
        <f t="shared" si="5"/>
        <v>1.142312229516738E-3</v>
      </c>
      <c r="J360" s="63">
        <v>27</v>
      </c>
      <c r="K360" s="216" t="s">
        <v>2853</v>
      </c>
      <c r="M360" s="216"/>
      <c r="N360" s="60"/>
    </row>
    <row r="361" spans="1:14" ht="32.25">
      <c r="A361" s="60" t="s">
        <v>665</v>
      </c>
      <c r="B361" s="166">
        <v>192326</v>
      </c>
      <c r="C361" s="62" t="s">
        <v>659</v>
      </c>
      <c r="D361" s="62" t="s">
        <v>666</v>
      </c>
      <c r="E361" s="62" t="s">
        <v>97</v>
      </c>
      <c r="F361" s="166" t="s">
        <v>98</v>
      </c>
      <c r="G361" s="166"/>
      <c r="H361" s="167">
        <v>418597.52</v>
      </c>
      <c r="I361" s="233">
        <f t="shared" si="5"/>
        <v>8.2756391418936355E-4</v>
      </c>
      <c r="J361" s="63">
        <v>18</v>
      </c>
      <c r="K361" s="216" t="s">
        <v>2853</v>
      </c>
      <c r="M361" s="216"/>
      <c r="N361" s="60"/>
    </row>
    <row r="362" spans="1:14" ht="32.25">
      <c r="A362" s="60" t="s">
        <v>667</v>
      </c>
      <c r="B362" s="166">
        <v>192337</v>
      </c>
      <c r="C362" s="62" t="s">
        <v>109</v>
      </c>
      <c r="D362" s="62" t="s">
        <v>668</v>
      </c>
      <c r="E362" s="62" t="s">
        <v>97</v>
      </c>
      <c r="F362" s="166" t="s">
        <v>111</v>
      </c>
      <c r="G362" s="166"/>
      <c r="H362" s="167">
        <v>330173.24921476003</v>
      </c>
      <c r="I362" s="233">
        <f t="shared" si="5"/>
        <v>6.5274984543813594E-4</v>
      </c>
      <c r="J362" s="63">
        <v>15</v>
      </c>
      <c r="K362" s="216" t="s">
        <v>2853</v>
      </c>
      <c r="M362" s="216"/>
      <c r="N362" s="60"/>
    </row>
    <row r="363" spans="1:14" ht="32.25">
      <c r="A363" s="60" t="s">
        <v>669</v>
      </c>
      <c r="B363" s="166">
        <v>192408</v>
      </c>
      <c r="C363" s="62" t="s">
        <v>109</v>
      </c>
      <c r="D363" s="62" t="s">
        <v>670</v>
      </c>
      <c r="E363" s="62" t="s">
        <v>97</v>
      </c>
      <c r="F363" s="166" t="s">
        <v>111</v>
      </c>
      <c r="G363" s="166"/>
      <c r="H363" s="167">
        <v>412716.56151844998</v>
      </c>
      <c r="I363" s="233">
        <f t="shared" si="5"/>
        <v>8.1593730679766982E-4</v>
      </c>
      <c r="J363" s="63">
        <v>19</v>
      </c>
      <c r="K363" s="216" t="s">
        <v>2853</v>
      </c>
      <c r="M363" s="216"/>
      <c r="N363" s="60"/>
    </row>
    <row r="364" spans="1:14" ht="32.25">
      <c r="A364" s="60" t="s">
        <v>671</v>
      </c>
      <c r="B364" s="166">
        <v>192483</v>
      </c>
      <c r="C364" s="62" t="s">
        <v>659</v>
      </c>
      <c r="D364" s="62" t="s">
        <v>672</v>
      </c>
      <c r="E364" s="62" t="s">
        <v>97</v>
      </c>
      <c r="F364" s="166" t="s">
        <v>98</v>
      </c>
      <c r="G364" s="166"/>
      <c r="H364" s="167">
        <v>83719.5</v>
      </c>
      <c r="I364" s="233">
        <f t="shared" si="5"/>
        <v>1.6551277492990503E-4</v>
      </c>
      <c r="J364" s="63">
        <v>4</v>
      </c>
      <c r="K364" s="216" t="s">
        <v>2853</v>
      </c>
      <c r="M364" s="216"/>
      <c r="N364" s="60"/>
    </row>
    <row r="365" spans="1:14" ht="32.25">
      <c r="A365" s="60" t="s">
        <v>673</v>
      </c>
      <c r="B365" s="166">
        <v>192492</v>
      </c>
      <c r="C365" s="62" t="s">
        <v>109</v>
      </c>
      <c r="D365" s="62" t="s">
        <v>113</v>
      </c>
      <c r="E365" s="62" t="s">
        <v>104</v>
      </c>
      <c r="F365" s="166" t="s">
        <v>111</v>
      </c>
      <c r="G365" s="166"/>
      <c r="H365" s="167">
        <v>907976.43534059019</v>
      </c>
      <c r="I365" s="233">
        <f t="shared" si="5"/>
        <v>1.795062074954874E-3</v>
      </c>
      <c r="J365" s="63">
        <v>42</v>
      </c>
      <c r="K365" s="216" t="s">
        <v>2853</v>
      </c>
      <c r="M365" s="216"/>
      <c r="N365" s="60"/>
    </row>
    <row r="366" spans="1:14" ht="32.25">
      <c r="A366" s="60" t="s">
        <v>674</v>
      </c>
      <c r="B366" s="166">
        <v>192536</v>
      </c>
      <c r="C366" s="62" t="s">
        <v>646</v>
      </c>
      <c r="D366" s="62" t="s">
        <v>675</v>
      </c>
      <c r="E366" s="62" t="s">
        <v>97</v>
      </c>
      <c r="F366" s="166" t="s">
        <v>98</v>
      </c>
      <c r="G366" s="166"/>
      <c r="H366" s="167">
        <v>506486.71</v>
      </c>
      <c r="I366" s="233">
        <f t="shared" si="5"/>
        <v>1.0013201325523692E-3</v>
      </c>
      <c r="J366" s="63">
        <v>141</v>
      </c>
      <c r="K366" s="216" t="s">
        <v>2856</v>
      </c>
      <c r="M366" s="216"/>
      <c r="N366" s="60"/>
    </row>
    <row r="367" spans="1:14" ht="32.25">
      <c r="A367" s="60" t="s">
        <v>676</v>
      </c>
      <c r="B367" s="166">
        <v>192554</v>
      </c>
      <c r="C367" s="62" t="s">
        <v>659</v>
      </c>
      <c r="D367" s="62" t="s">
        <v>677</v>
      </c>
      <c r="E367" s="62" t="s">
        <v>97</v>
      </c>
      <c r="F367" s="166" t="s">
        <v>98</v>
      </c>
      <c r="G367" s="166"/>
      <c r="H367" s="167">
        <v>1674390.09</v>
      </c>
      <c r="I367" s="233">
        <f t="shared" si="5"/>
        <v>3.3102556765273734E-3</v>
      </c>
      <c r="J367" s="63">
        <v>72</v>
      </c>
      <c r="K367" s="216" t="s">
        <v>2853</v>
      </c>
      <c r="M367" s="216"/>
      <c r="N367" s="60"/>
    </row>
    <row r="368" spans="1:14" ht="32.25">
      <c r="A368" s="60" t="s">
        <v>678</v>
      </c>
      <c r="B368" s="166">
        <v>192684</v>
      </c>
      <c r="C368" s="62" t="s">
        <v>646</v>
      </c>
      <c r="D368" s="62" t="s">
        <v>679</v>
      </c>
      <c r="E368" s="62" t="s">
        <v>97</v>
      </c>
      <c r="F368" s="166" t="s">
        <v>98</v>
      </c>
      <c r="G368" s="166"/>
      <c r="H368" s="167">
        <v>260087.77</v>
      </c>
      <c r="I368" s="233">
        <f t="shared" si="5"/>
        <v>5.1419141941878421E-4</v>
      </c>
      <c r="J368" s="63">
        <v>72</v>
      </c>
      <c r="K368" s="216" t="s">
        <v>2856</v>
      </c>
      <c r="M368" s="216"/>
      <c r="N368" s="60"/>
    </row>
    <row r="369" spans="1:14" ht="32.25">
      <c r="A369" s="60" t="s">
        <v>680</v>
      </c>
      <c r="B369" s="166">
        <v>192826</v>
      </c>
      <c r="C369" s="62" t="s">
        <v>659</v>
      </c>
      <c r="D369" s="62" t="s">
        <v>681</v>
      </c>
      <c r="E369" s="62" t="s">
        <v>97</v>
      </c>
      <c r="F369" s="166" t="s">
        <v>98</v>
      </c>
      <c r="G369" s="166"/>
      <c r="H369" s="167">
        <v>837195.04</v>
      </c>
      <c r="I369" s="233">
        <f t="shared" si="5"/>
        <v>1.6551278283787271E-3</v>
      </c>
      <c r="J369" s="63">
        <v>36</v>
      </c>
      <c r="K369" s="216" t="s">
        <v>2853</v>
      </c>
      <c r="M369" s="216"/>
      <c r="N369" s="60"/>
    </row>
    <row r="370" spans="1:14" ht="32.25">
      <c r="A370" s="60" t="s">
        <v>682</v>
      </c>
      <c r="B370" s="166">
        <v>192855</v>
      </c>
      <c r="C370" s="62" t="s">
        <v>646</v>
      </c>
      <c r="D370" s="62" t="s">
        <v>683</v>
      </c>
      <c r="E370" s="62" t="s">
        <v>97</v>
      </c>
      <c r="F370" s="166" t="s">
        <v>98</v>
      </c>
      <c r="G370" s="166"/>
      <c r="H370" s="167">
        <v>205332.44999999998</v>
      </c>
      <c r="I370" s="233">
        <f t="shared" si="5"/>
        <v>4.0594059427798753E-4</v>
      </c>
      <c r="J370" s="63">
        <v>57</v>
      </c>
      <c r="K370" s="216" t="s">
        <v>2856</v>
      </c>
      <c r="M370" s="216"/>
      <c r="N370" s="60"/>
    </row>
    <row r="371" spans="1:14" ht="32.25">
      <c r="A371" s="60" t="s">
        <v>684</v>
      </c>
      <c r="B371" s="166">
        <v>192882</v>
      </c>
      <c r="C371" s="62" t="s">
        <v>659</v>
      </c>
      <c r="D371" s="62" t="s">
        <v>685</v>
      </c>
      <c r="E371" s="62" t="s">
        <v>97</v>
      </c>
      <c r="F371" s="166" t="s">
        <v>98</v>
      </c>
      <c r="G371" s="166"/>
      <c r="H371" s="167">
        <v>837195.04</v>
      </c>
      <c r="I371" s="233">
        <f t="shared" si="5"/>
        <v>1.6551278283787271E-3</v>
      </c>
      <c r="J371" s="63">
        <v>36</v>
      </c>
      <c r="K371" s="216" t="s">
        <v>2853</v>
      </c>
      <c r="M371" s="216"/>
      <c r="N371" s="60"/>
    </row>
    <row r="372" spans="1:14" ht="32.25">
      <c r="A372" s="60" t="s">
        <v>686</v>
      </c>
      <c r="B372" s="166">
        <v>192888</v>
      </c>
      <c r="C372" s="62" t="s">
        <v>646</v>
      </c>
      <c r="D372" s="62" t="s">
        <v>687</v>
      </c>
      <c r="E372" s="62" t="s">
        <v>97</v>
      </c>
      <c r="F372" s="166" t="s">
        <v>98</v>
      </c>
      <c r="G372" s="166"/>
      <c r="H372" s="167">
        <v>191643.61999999997</v>
      </c>
      <c r="I372" s="233">
        <f t="shared" si="5"/>
        <v>3.7887788799278831E-4</v>
      </c>
      <c r="J372" s="63">
        <v>53</v>
      </c>
      <c r="K372" s="216" t="s">
        <v>2856</v>
      </c>
      <c r="M372" s="216"/>
      <c r="N372" s="60"/>
    </row>
    <row r="373" spans="1:14" ht="32.25">
      <c r="A373" s="60" t="s">
        <v>688</v>
      </c>
      <c r="B373" s="166">
        <v>192959</v>
      </c>
      <c r="C373" s="62" t="s">
        <v>689</v>
      </c>
      <c r="D373" s="62" t="s">
        <v>690</v>
      </c>
      <c r="E373" s="62" t="s">
        <v>97</v>
      </c>
      <c r="F373" s="166" t="s">
        <v>111</v>
      </c>
      <c r="G373" s="166"/>
      <c r="H373" s="167">
        <v>1758109.59</v>
      </c>
      <c r="I373" s="233">
        <f t="shared" si="5"/>
        <v>3.4757684514572784E-3</v>
      </c>
      <c r="J373" s="63">
        <v>75</v>
      </c>
      <c r="K373" s="216" t="s">
        <v>2853</v>
      </c>
      <c r="M373" s="216"/>
      <c r="N373" s="60"/>
    </row>
    <row r="374" spans="1:14" ht="32.25">
      <c r="A374" s="60" t="s">
        <v>691</v>
      </c>
      <c r="B374" s="166">
        <v>192999</v>
      </c>
      <c r="C374" s="62" t="s">
        <v>646</v>
      </c>
      <c r="D374" s="62" t="s">
        <v>692</v>
      </c>
      <c r="E374" s="62" t="s">
        <v>97</v>
      </c>
      <c r="F374" s="166" t="s">
        <v>98</v>
      </c>
      <c r="G374" s="166"/>
      <c r="H374" s="167">
        <v>219021.28</v>
      </c>
      <c r="I374" s="233">
        <f t="shared" si="5"/>
        <v>4.330033005631867E-4</v>
      </c>
      <c r="J374" s="63">
        <v>61</v>
      </c>
      <c r="K374" s="216" t="s">
        <v>2856</v>
      </c>
      <c r="M374" s="216"/>
      <c r="N374" s="60"/>
    </row>
    <row r="375" spans="1:14" ht="32.25">
      <c r="A375" s="60" t="s">
        <v>693</v>
      </c>
      <c r="B375" s="166">
        <v>193043</v>
      </c>
      <c r="C375" s="62" t="s">
        <v>689</v>
      </c>
      <c r="D375" s="62" t="s">
        <v>694</v>
      </c>
      <c r="E375" s="62" t="s">
        <v>97</v>
      </c>
      <c r="F375" s="166" t="s">
        <v>111</v>
      </c>
      <c r="G375" s="166"/>
      <c r="H375" s="167">
        <v>251158.51</v>
      </c>
      <c r="I375" s="233">
        <f t="shared" si="5"/>
        <v>4.9653834455963433E-4</v>
      </c>
      <c r="J375" s="63">
        <v>11</v>
      </c>
      <c r="K375" s="216" t="s">
        <v>2853</v>
      </c>
      <c r="M375" s="216"/>
      <c r="N375" s="60"/>
    </row>
    <row r="376" spans="1:14" ht="32.25">
      <c r="A376" s="60" t="s">
        <v>695</v>
      </c>
      <c r="B376" s="166">
        <v>193053</v>
      </c>
      <c r="C376" s="62" t="s">
        <v>646</v>
      </c>
      <c r="D376" s="62" t="s">
        <v>696</v>
      </c>
      <c r="E376" s="62" t="s">
        <v>97</v>
      </c>
      <c r="F376" s="166" t="s">
        <v>98</v>
      </c>
      <c r="G376" s="166"/>
      <c r="H376" s="167">
        <v>574930.86</v>
      </c>
      <c r="I376" s="233">
        <f t="shared" si="5"/>
        <v>1.1366336639783651E-3</v>
      </c>
      <c r="J376" s="63">
        <v>160</v>
      </c>
      <c r="K376" s="216" t="s">
        <v>2856</v>
      </c>
      <c r="M376" s="216"/>
      <c r="N376" s="60"/>
    </row>
    <row r="377" spans="1:14" ht="32.25">
      <c r="A377" s="60" t="s">
        <v>697</v>
      </c>
      <c r="B377" s="166">
        <v>193086</v>
      </c>
      <c r="C377" s="62" t="s">
        <v>689</v>
      </c>
      <c r="D377" s="62" t="s">
        <v>698</v>
      </c>
      <c r="E377" s="62" t="s">
        <v>97</v>
      </c>
      <c r="F377" s="166" t="s">
        <v>111</v>
      </c>
      <c r="G377" s="166"/>
      <c r="H377" s="167">
        <v>1088353.56</v>
      </c>
      <c r="I377" s="233">
        <f t="shared" si="5"/>
        <v>2.1516661927082808E-3</v>
      </c>
      <c r="J377" s="63">
        <v>46</v>
      </c>
      <c r="K377" s="216" t="s">
        <v>2853</v>
      </c>
      <c r="M377" s="216"/>
      <c r="N377" s="60"/>
    </row>
    <row r="378" spans="1:14" ht="32.25">
      <c r="A378" s="60" t="s">
        <v>699</v>
      </c>
      <c r="B378" s="166">
        <v>193088</v>
      </c>
      <c r="C378" s="62" t="s">
        <v>646</v>
      </c>
      <c r="D378" s="62" t="s">
        <v>700</v>
      </c>
      <c r="E378" s="62" t="s">
        <v>97</v>
      </c>
      <c r="F378" s="166" t="s">
        <v>98</v>
      </c>
      <c r="G378" s="166"/>
      <c r="H378" s="167">
        <v>287465.43</v>
      </c>
      <c r="I378" s="233">
        <f t="shared" si="5"/>
        <v>5.6831683198918254E-4</v>
      </c>
      <c r="J378" s="63">
        <v>80</v>
      </c>
      <c r="K378" s="216" t="s">
        <v>2856</v>
      </c>
      <c r="M378" s="216"/>
      <c r="N378" s="60"/>
    </row>
    <row r="379" spans="1:14" ht="32.25">
      <c r="A379" s="60" t="s">
        <v>701</v>
      </c>
      <c r="B379" s="166">
        <v>193118</v>
      </c>
      <c r="C379" s="62" t="s">
        <v>689</v>
      </c>
      <c r="D379" s="62" t="s">
        <v>702</v>
      </c>
      <c r="E379" s="62" t="s">
        <v>97</v>
      </c>
      <c r="F379" s="166" t="s">
        <v>111</v>
      </c>
      <c r="G379" s="166"/>
      <c r="H379" s="167">
        <v>1590670.58</v>
      </c>
      <c r="I379" s="233">
        <f t="shared" si="5"/>
        <v>3.1447428818275492E-3</v>
      </c>
      <c r="J379" s="63">
        <v>69</v>
      </c>
      <c r="K379" s="216" t="s">
        <v>2853</v>
      </c>
      <c r="M379" s="216"/>
      <c r="N379" s="60"/>
    </row>
    <row r="380" spans="1:14" ht="32.25">
      <c r="A380" s="60" t="s">
        <v>703</v>
      </c>
      <c r="B380" s="166">
        <v>193142</v>
      </c>
      <c r="C380" s="62" t="s">
        <v>689</v>
      </c>
      <c r="D380" s="62" t="s">
        <v>704</v>
      </c>
      <c r="E380" s="62" t="s">
        <v>97</v>
      </c>
      <c r="F380" s="166" t="s">
        <v>111</v>
      </c>
      <c r="G380" s="166"/>
      <c r="H380" s="167">
        <v>418597.52</v>
      </c>
      <c r="I380" s="233">
        <f t="shared" si="5"/>
        <v>8.2756391418936355E-4</v>
      </c>
      <c r="J380" s="63">
        <v>18</v>
      </c>
      <c r="K380" s="216" t="s">
        <v>2853</v>
      </c>
      <c r="M380" s="216"/>
      <c r="N380" s="60"/>
    </row>
    <row r="381" spans="1:14" ht="32.25">
      <c r="A381" s="60" t="s">
        <v>705</v>
      </c>
      <c r="B381" s="166">
        <v>193146</v>
      </c>
      <c r="C381" s="62" t="s">
        <v>646</v>
      </c>
      <c r="D381" s="62" t="s">
        <v>706</v>
      </c>
      <c r="E381" s="62" t="s">
        <v>97</v>
      </c>
      <c r="F381" s="166" t="s">
        <v>98</v>
      </c>
      <c r="G381" s="166"/>
      <c r="H381" s="167">
        <v>82132.98</v>
      </c>
      <c r="I381" s="233">
        <f t="shared" si="5"/>
        <v>1.6237623771119501E-4</v>
      </c>
      <c r="J381" s="63">
        <v>23</v>
      </c>
      <c r="K381" s="216" t="s">
        <v>2856</v>
      </c>
      <c r="M381" s="216"/>
      <c r="N381" s="60"/>
    </row>
    <row r="382" spans="1:14" ht="32.25">
      <c r="A382" s="60" t="s">
        <v>707</v>
      </c>
      <c r="B382" s="166">
        <v>193155</v>
      </c>
      <c r="C382" s="62" t="s">
        <v>689</v>
      </c>
      <c r="D382" s="62" t="s">
        <v>708</v>
      </c>
      <c r="E382" s="62" t="s">
        <v>97</v>
      </c>
      <c r="F382" s="166" t="s">
        <v>111</v>
      </c>
      <c r="G382" s="166"/>
      <c r="H382" s="167">
        <v>1172073.06</v>
      </c>
      <c r="I382" s="233">
        <f t="shared" si="5"/>
        <v>2.3171789676381858E-3</v>
      </c>
      <c r="J382" s="63">
        <v>50</v>
      </c>
      <c r="K382" s="216" t="s">
        <v>2853</v>
      </c>
      <c r="M382" s="216"/>
      <c r="N382" s="60"/>
    </row>
    <row r="383" spans="1:14" ht="32.25">
      <c r="A383" s="60" t="s">
        <v>709</v>
      </c>
      <c r="B383" s="166">
        <v>193158</v>
      </c>
      <c r="C383" s="62" t="s">
        <v>710</v>
      </c>
      <c r="D383" s="62" t="s">
        <v>458</v>
      </c>
      <c r="E383" s="62" t="s">
        <v>97</v>
      </c>
      <c r="F383" s="166" t="s">
        <v>98</v>
      </c>
      <c r="G383" s="166"/>
      <c r="H383" s="167">
        <v>662025.84</v>
      </c>
      <c r="I383" s="233">
        <f t="shared" si="5"/>
        <v>1.308819735589693E-3</v>
      </c>
      <c r="J383" s="63">
        <v>216</v>
      </c>
      <c r="K383" s="216" t="s">
        <v>2856</v>
      </c>
      <c r="M383" s="216"/>
      <c r="N383" s="60"/>
    </row>
    <row r="384" spans="1:14" ht="42.75">
      <c r="A384" s="60" t="s">
        <v>711</v>
      </c>
      <c r="B384" s="166">
        <v>193163</v>
      </c>
      <c r="C384" s="62" t="s">
        <v>712</v>
      </c>
      <c r="D384" s="62" t="s">
        <v>713</v>
      </c>
      <c r="E384" s="62" t="s">
        <v>97</v>
      </c>
      <c r="F384" s="166" t="s">
        <v>111</v>
      </c>
      <c r="G384" s="166"/>
      <c r="H384" s="167">
        <v>334878.02</v>
      </c>
      <c r="I384" s="233">
        <f t="shared" si="5"/>
        <v>6.6205113925945855E-4</v>
      </c>
      <c r="J384" s="63">
        <v>14</v>
      </c>
      <c r="K384" s="216" t="s">
        <v>2853</v>
      </c>
      <c r="M384" s="216"/>
      <c r="N384" s="60"/>
    </row>
    <row r="385" spans="1:14" ht="32.25">
      <c r="A385" s="60" t="s">
        <v>714</v>
      </c>
      <c r="B385" s="166">
        <v>193168</v>
      </c>
      <c r="C385" s="62" t="s">
        <v>715</v>
      </c>
      <c r="D385" s="62" t="s">
        <v>716</v>
      </c>
      <c r="E385" s="62" t="s">
        <v>104</v>
      </c>
      <c r="F385" s="166" t="s">
        <v>160</v>
      </c>
      <c r="G385" s="166"/>
      <c r="H385" s="167">
        <v>83588.600000000006</v>
      </c>
      <c r="I385" s="233">
        <f t="shared" si="5"/>
        <v>1.6525398668775925E-4</v>
      </c>
      <c r="J385" s="63">
        <v>4</v>
      </c>
      <c r="K385" s="216" t="s">
        <v>2853</v>
      </c>
      <c r="M385" s="216"/>
      <c r="N385" s="60"/>
    </row>
    <row r="386" spans="1:14" ht="32.25">
      <c r="A386" s="60" t="s">
        <v>717</v>
      </c>
      <c r="B386" s="166">
        <v>193190</v>
      </c>
      <c r="C386" s="62" t="s">
        <v>646</v>
      </c>
      <c r="D386" s="62" t="s">
        <v>718</v>
      </c>
      <c r="E386" s="62" t="s">
        <v>97</v>
      </c>
      <c r="F386" s="166" t="s">
        <v>98</v>
      </c>
      <c r="G386" s="166"/>
      <c r="H386" s="167">
        <v>232710.11000000002</v>
      </c>
      <c r="I386" s="233">
        <f t="shared" si="5"/>
        <v>4.6006600684838592E-4</v>
      </c>
      <c r="J386" s="63">
        <v>65</v>
      </c>
      <c r="K386" s="216" t="s">
        <v>2856</v>
      </c>
      <c r="M386" s="216"/>
      <c r="N386" s="60"/>
    </row>
    <row r="387" spans="1:14" ht="32.25">
      <c r="A387" s="60" t="s">
        <v>719</v>
      </c>
      <c r="B387" s="166">
        <v>193201</v>
      </c>
      <c r="C387" s="62" t="s">
        <v>710</v>
      </c>
      <c r="D387" s="62" t="s">
        <v>720</v>
      </c>
      <c r="E387" s="62" t="s">
        <v>97</v>
      </c>
      <c r="F387" s="166" t="s">
        <v>98</v>
      </c>
      <c r="G387" s="166"/>
      <c r="H387" s="167">
        <v>197446.3</v>
      </c>
      <c r="I387" s="233">
        <f t="shared" si="5"/>
        <v>3.9034973945905682E-4</v>
      </c>
      <c r="J387" s="63">
        <v>65</v>
      </c>
      <c r="K387" s="216" t="s">
        <v>2856</v>
      </c>
      <c r="M387" s="216"/>
      <c r="N387" s="60"/>
    </row>
    <row r="388" spans="1:14" ht="32.25">
      <c r="A388" s="60" t="s">
        <v>721</v>
      </c>
      <c r="B388" s="166">
        <v>193210</v>
      </c>
      <c r="C388" s="62" t="s">
        <v>710</v>
      </c>
      <c r="D388" s="62" t="s">
        <v>722</v>
      </c>
      <c r="E388" s="62" t="s">
        <v>97</v>
      </c>
      <c r="F388" s="166" t="s">
        <v>98</v>
      </c>
      <c r="G388" s="166"/>
      <c r="H388" s="167">
        <v>232289.77</v>
      </c>
      <c r="I388" s="233">
        <f t="shared" si="5"/>
        <v>4.5923499806531815E-4</v>
      </c>
      <c r="J388" s="63">
        <v>76</v>
      </c>
      <c r="K388" s="216" t="s">
        <v>2856</v>
      </c>
      <c r="M388" s="216"/>
      <c r="N388" s="60"/>
    </row>
    <row r="389" spans="1:14" ht="32.25">
      <c r="A389" s="60" t="s">
        <v>714</v>
      </c>
      <c r="B389" s="166">
        <v>193316</v>
      </c>
      <c r="C389" s="62" t="s">
        <v>715</v>
      </c>
      <c r="D389" s="62" t="s">
        <v>716</v>
      </c>
      <c r="E389" s="62" t="s">
        <v>104</v>
      </c>
      <c r="F389" s="166" t="s">
        <v>160</v>
      </c>
      <c r="G389" s="166"/>
      <c r="H389" s="167">
        <v>83588.600000000006</v>
      </c>
      <c r="I389" s="233">
        <f t="shared" si="5"/>
        <v>1.6525398668775925E-4</v>
      </c>
      <c r="J389" s="63">
        <v>4</v>
      </c>
      <c r="K389" s="216" t="s">
        <v>2853</v>
      </c>
      <c r="M389" s="216"/>
      <c r="N389" s="60"/>
    </row>
    <row r="390" spans="1:14" ht="42.75">
      <c r="A390" s="60" t="s">
        <v>723</v>
      </c>
      <c r="B390" s="166">
        <v>193324</v>
      </c>
      <c r="C390" s="62" t="s">
        <v>712</v>
      </c>
      <c r="D390" s="62" t="s">
        <v>724</v>
      </c>
      <c r="E390" s="62" t="s">
        <v>97</v>
      </c>
      <c r="F390" s="166" t="s">
        <v>111</v>
      </c>
      <c r="G390" s="166"/>
      <c r="H390" s="167">
        <v>418597.52</v>
      </c>
      <c r="I390" s="233">
        <f t="shared" si="5"/>
        <v>8.2756391418936355E-4</v>
      </c>
      <c r="J390" s="63">
        <v>18</v>
      </c>
      <c r="K390" s="216" t="s">
        <v>2853</v>
      </c>
      <c r="M390" s="216"/>
      <c r="N390" s="60"/>
    </row>
    <row r="391" spans="1:14" ht="32.25">
      <c r="A391" s="60" t="s">
        <v>725</v>
      </c>
      <c r="B391" s="166">
        <v>193335</v>
      </c>
      <c r="C391" s="62" t="s">
        <v>710</v>
      </c>
      <c r="D391" s="62" t="s">
        <v>726</v>
      </c>
      <c r="E391" s="62" t="s">
        <v>97</v>
      </c>
      <c r="F391" s="166" t="s">
        <v>98</v>
      </c>
      <c r="G391" s="166"/>
      <c r="H391" s="167">
        <v>127759.37</v>
      </c>
      <c r="I391" s="233">
        <f t="shared" si="5"/>
        <v>2.5257924201645327E-4</v>
      </c>
      <c r="J391" s="63">
        <v>34</v>
      </c>
      <c r="K391" s="216" t="s">
        <v>2856</v>
      </c>
      <c r="M391" s="216"/>
      <c r="N391" s="60"/>
    </row>
    <row r="392" spans="1:14" ht="42.75">
      <c r="A392" s="60" t="s">
        <v>727</v>
      </c>
      <c r="B392" s="166">
        <v>193337</v>
      </c>
      <c r="C392" s="62" t="s">
        <v>712</v>
      </c>
      <c r="D392" s="62" t="s">
        <v>728</v>
      </c>
      <c r="E392" s="62" t="s">
        <v>97</v>
      </c>
      <c r="F392" s="166" t="s">
        <v>111</v>
      </c>
      <c r="G392" s="166"/>
      <c r="H392" s="167">
        <v>1590670.58</v>
      </c>
      <c r="I392" s="233">
        <f t="shared" si="5"/>
        <v>3.1447428818275492E-3</v>
      </c>
      <c r="J392" s="63">
        <v>69</v>
      </c>
      <c r="K392" s="216" t="s">
        <v>2853</v>
      </c>
      <c r="M392" s="216"/>
      <c r="N392" s="60"/>
    </row>
    <row r="393" spans="1:14" ht="32.25">
      <c r="A393" s="60" t="s">
        <v>729</v>
      </c>
      <c r="B393" s="166">
        <v>193343</v>
      </c>
      <c r="C393" s="62" t="s">
        <v>646</v>
      </c>
      <c r="D393" s="62" t="s">
        <v>730</v>
      </c>
      <c r="E393" s="62" t="s">
        <v>97</v>
      </c>
      <c r="F393" s="166" t="s">
        <v>98</v>
      </c>
      <c r="G393" s="166"/>
      <c r="H393" s="167">
        <v>95821.809999999983</v>
      </c>
      <c r="I393" s="233">
        <f t="shared" si="5"/>
        <v>1.8943894399639415E-4</v>
      </c>
      <c r="J393" s="63">
        <v>27</v>
      </c>
      <c r="K393" s="216" t="s">
        <v>2856</v>
      </c>
      <c r="M393" s="216"/>
      <c r="N393" s="60"/>
    </row>
    <row r="394" spans="1:14" ht="32.25">
      <c r="A394" s="60" t="s">
        <v>714</v>
      </c>
      <c r="B394" s="166">
        <v>193348</v>
      </c>
      <c r="C394" s="62" t="s">
        <v>715</v>
      </c>
      <c r="D394" s="62" t="s">
        <v>716</v>
      </c>
      <c r="E394" s="62" t="s">
        <v>104</v>
      </c>
      <c r="F394" s="166" t="s">
        <v>160</v>
      </c>
      <c r="G394" s="166"/>
      <c r="H394" s="167">
        <v>167177.20000000001</v>
      </c>
      <c r="I394" s="233">
        <f t="shared" si="5"/>
        <v>3.3050797337551849E-4</v>
      </c>
      <c r="J394" s="63">
        <v>8</v>
      </c>
      <c r="K394" s="216" t="s">
        <v>2853</v>
      </c>
      <c r="M394" s="216"/>
      <c r="N394" s="60"/>
    </row>
    <row r="395" spans="1:14" ht="42.75">
      <c r="A395" s="60" t="s">
        <v>731</v>
      </c>
      <c r="B395" s="166">
        <v>193361</v>
      </c>
      <c r="C395" s="62" t="s">
        <v>712</v>
      </c>
      <c r="D395" s="62" t="s">
        <v>732</v>
      </c>
      <c r="E395" s="62" t="s">
        <v>97</v>
      </c>
      <c r="F395" s="166" t="s">
        <v>111</v>
      </c>
      <c r="G395" s="166"/>
      <c r="H395" s="167">
        <v>334878.02</v>
      </c>
      <c r="I395" s="233">
        <f t="shared" si="5"/>
        <v>6.6205113925945855E-4</v>
      </c>
      <c r="J395" s="63">
        <v>14</v>
      </c>
      <c r="K395" s="216" t="s">
        <v>2853</v>
      </c>
      <c r="M395" s="216"/>
      <c r="N395" s="60"/>
    </row>
    <row r="396" spans="1:14" ht="32.25">
      <c r="A396" s="60" t="s">
        <v>733</v>
      </c>
      <c r="B396" s="166">
        <v>193371</v>
      </c>
      <c r="C396" s="62" t="s">
        <v>646</v>
      </c>
      <c r="D396" s="62" t="s">
        <v>734</v>
      </c>
      <c r="E396" s="62" t="s">
        <v>104</v>
      </c>
      <c r="F396" s="166" t="s">
        <v>98</v>
      </c>
      <c r="G396" s="166"/>
      <c r="H396" s="167">
        <v>27377.66</v>
      </c>
      <c r="I396" s="233">
        <f t="shared" ref="I396:I459" si="6">(H396/$H$1498)</f>
        <v>5.4125412570398337E-5</v>
      </c>
      <c r="J396" s="63">
        <v>8</v>
      </c>
      <c r="K396" s="216" t="s">
        <v>2856</v>
      </c>
      <c r="M396" s="216"/>
      <c r="N396" s="60"/>
    </row>
    <row r="397" spans="1:14" ht="42.75">
      <c r="A397" s="60" t="s">
        <v>735</v>
      </c>
      <c r="B397" s="166">
        <v>193376</v>
      </c>
      <c r="C397" s="62" t="s">
        <v>712</v>
      </c>
      <c r="D397" s="62" t="s">
        <v>736</v>
      </c>
      <c r="E397" s="62" t="s">
        <v>97</v>
      </c>
      <c r="F397" s="166" t="s">
        <v>111</v>
      </c>
      <c r="G397" s="166"/>
      <c r="H397" s="167">
        <v>4688292.26</v>
      </c>
      <c r="I397" s="233">
        <f t="shared" si="6"/>
        <v>9.2687159100925797E-3</v>
      </c>
      <c r="J397" s="63">
        <v>202</v>
      </c>
      <c r="K397" s="216" t="s">
        <v>2853</v>
      </c>
      <c r="M397" s="216"/>
      <c r="N397" s="60"/>
    </row>
    <row r="398" spans="1:14" ht="32.25">
      <c r="A398" s="60" t="s">
        <v>733</v>
      </c>
      <c r="B398" s="166">
        <v>193382</v>
      </c>
      <c r="C398" s="62" t="s">
        <v>646</v>
      </c>
      <c r="D398" s="62" t="s">
        <v>734</v>
      </c>
      <c r="E398" s="62" t="s">
        <v>104</v>
      </c>
      <c r="F398" s="166" t="s">
        <v>98</v>
      </c>
      <c r="G398" s="166"/>
      <c r="H398" s="167">
        <v>13688.83</v>
      </c>
      <c r="I398" s="233">
        <f t="shared" si="6"/>
        <v>2.7062706285199169E-5</v>
      </c>
      <c r="J398" s="63">
        <v>4</v>
      </c>
      <c r="K398" s="216" t="s">
        <v>2856</v>
      </c>
      <c r="M398" s="216"/>
      <c r="N398" s="60"/>
    </row>
    <row r="399" spans="1:14" ht="32.25">
      <c r="A399" s="60" t="s">
        <v>737</v>
      </c>
      <c r="B399" s="166">
        <v>193411</v>
      </c>
      <c r="C399" s="62" t="s">
        <v>710</v>
      </c>
      <c r="D399" s="62" t="s">
        <v>738</v>
      </c>
      <c r="E399" s="62" t="s">
        <v>97</v>
      </c>
      <c r="F399" s="166" t="s">
        <v>98</v>
      </c>
      <c r="G399" s="166"/>
      <c r="H399" s="167">
        <v>220675.28</v>
      </c>
      <c r="I399" s="233">
        <f t="shared" si="6"/>
        <v>4.3627324519656438E-4</v>
      </c>
      <c r="J399" s="63">
        <v>73</v>
      </c>
      <c r="K399" s="216" t="s">
        <v>2856</v>
      </c>
      <c r="M399" s="216"/>
      <c r="N399" s="60"/>
    </row>
    <row r="400" spans="1:14" ht="32.25">
      <c r="A400" s="60" t="s">
        <v>733</v>
      </c>
      <c r="B400" s="166">
        <v>193424</v>
      </c>
      <c r="C400" s="62" t="s">
        <v>646</v>
      </c>
      <c r="D400" s="62" t="s">
        <v>734</v>
      </c>
      <c r="E400" s="62" t="s">
        <v>104</v>
      </c>
      <c r="F400" s="166" t="s">
        <v>98</v>
      </c>
      <c r="G400" s="166"/>
      <c r="H400" s="167">
        <v>27377.66</v>
      </c>
      <c r="I400" s="233">
        <f t="shared" si="6"/>
        <v>5.4125412570398337E-5</v>
      </c>
      <c r="J400" s="63">
        <v>8</v>
      </c>
      <c r="K400" s="216" t="s">
        <v>2856</v>
      </c>
      <c r="M400" s="216"/>
      <c r="N400" s="60"/>
    </row>
    <row r="401" spans="1:14" ht="32.25">
      <c r="A401" s="60" t="s">
        <v>739</v>
      </c>
      <c r="B401" s="166">
        <v>193451</v>
      </c>
      <c r="C401" s="62" t="s">
        <v>740</v>
      </c>
      <c r="D401" s="62" t="s">
        <v>741</v>
      </c>
      <c r="E401" s="62" t="s">
        <v>97</v>
      </c>
      <c r="F401" s="166" t="s">
        <v>206</v>
      </c>
      <c r="G401" s="166"/>
      <c r="H401" s="167">
        <v>1170240.3700000001</v>
      </c>
      <c r="I401" s="233">
        <f t="shared" si="6"/>
        <v>2.3135557543188718E-3</v>
      </c>
      <c r="J401" s="63">
        <v>47</v>
      </c>
      <c r="K401" s="216" t="s">
        <v>2853</v>
      </c>
      <c r="M401" s="216"/>
      <c r="N401" s="60"/>
    </row>
    <row r="402" spans="1:14" ht="32.25">
      <c r="A402" s="60" t="s">
        <v>742</v>
      </c>
      <c r="B402" s="166">
        <v>193499</v>
      </c>
      <c r="C402" s="62" t="s">
        <v>710</v>
      </c>
      <c r="D402" s="62" t="s">
        <v>743</v>
      </c>
      <c r="E402" s="62" t="s">
        <v>97</v>
      </c>
      <c r="F402" s="166" t="s">
        <v>98</v>
      </c>
      <c r="G402" s="166"/>
      <c r="H402" s="167">
        <v>162602.84</v>
      </c>
      <c r="I402" s="233">
        <f t="shared" si="6"/>
        <v>3.2146450062271465E-4</v>
      </c>
      <c r="J402" s="63">
        <v>43</v>
      </c>
      <c r="K402" s="216" t="s">
        <v>2856</v>
      </c>
      <c r="M402" s="216"/>
      <c r="N402" s="60"/>
    </row>
    <row r="403" spans="1:14" ht="32.25">
      <c r="A403" s="60" t="s">
        <v>744</v>
      </c>
      <c r="B403" s="166">
        <v>193507</v>
      </c>
      <c r="C403" s="62" t="s">
        <v>745</v>
      </c>
      <c r="D403" s="62" t="s">
        <v>746</v>
      </c>
      <c r="E403" s="62" t="s">
        <v>97</v>
      </c>
      <c r="F403" s="166" t="s">
        <v>98</v>
      </c>
      <c r="G403" s="166"/>
      <c r="H403" s="167">
        <v>585120.18000000005</v>
      </c>
      <c r="I403" s="233">
        <f t="shared" si="6"/>
        <v>1.1567778672744763E-3</v>
      </c>
      <c r="J403" s="63">
        <v>27</v>
      </c>
      <c r="K403" s="216" t="s">
        <v>2853</v>
      </c>
      <c r="M403" s="216"/>
      <c r="N403" s="60"/>
    </row>
    <row r="404" spans="1:14" ht="32.25">
      <c r="A404" s="60" t="s">
        <v>733</v>
      </c>
      <c r="B404" s="166">
        <v>193555</v>
      </c>
      <c r="C404" s="62" t="s">
        <v>646</v>
      </c>
      <c r="D404" s="62" t="s">
        <v>734</v>
      </c>
      <c r="E404" s="62" t="s">
        <v>104</v>
      </c>
      <c r="F404" s="166" t="s">
        <v>98</v>
      </c>
      <c r="G404" s="166"/>
      <c r="H404" s="167">
        <v>27377.68</v>
      </c>
      <c r="I404" s="233">
        <f t="shared" si="6"/>
        <v>5.4125452110236714E-5</v>
      </c>
      <c r="J404" s="63">
        <v>8</v>
      </c>
      <c r="K404" s="216" t="s">
        <v>2856</v>
      </c>
      <c r="M404" s="216"/>
      <c r="N404" s="60"/>
    </row>
    <row r="405" spans="1:14" ht="32.25">
      <c r="A405" s="60" t="s">
        <v>747</v>
      </c>
      <c r="B405" s="166">
        <v>193582</v>
      </c>
      <c r="C405" s="62" t="s">
        <v>710</v>
      </c>
      <c r="D405" s="62" t="s">
        <v>748</v>
      </c>
      <c r="E405" s="62" t="s">
        <v>97</v>
      </c>
      <c r="F405" s="166" t="s">
        <v>98</v>
      </c>
      <c r="G405" s="166"/>
      <c r="H405" s="167">
        <v>150988.35</v>
      </c>
      <c r="I405" s="233">
        <f t="shared" si="6"/>
        <v>2.9850274775396088E-4</v>
      </c>
      <c r="J405" s="63">
        <v>40</v>
      </c>
      <c r="K405" s="216" t="s">
        <v>2856</v>
      </c>
      <c r="M405" s="216"/>
      <c r="N405" s="60"/>
    </row>
    <row r="406" spans="1:14" ht="32.25">
      <c r="A406" s="60" t="s">
        <v>749</v>
      </c>
      <c r="B406" s="166">
        <v>193595</v>
      </c>
      <c r="C406" s="62" t="s">
        <v>740</v>
      </c>
      <c r="D406" s="62" t="s">
        <v>750</v>
      </c>
      <c r="E406" s="62" t="s">
        <v>97</v>
      </c>
      <c r="F406" s="166" t="s">
        <v>206</v>
      </c>
      <c r="G406" s="166"/>
      <c r="H406" s="167">
        <v>250765.79</v>
      </c>
      <c r="I406" s="233">
        <f t="shared" si="6"/>
        <v>4.9576194029335853E-4</v>
      </c>
      <c r="J406" s="63">
        <v>11</v>
      </c>
      <c r="K406" s="216" t="s">
        <v>2853</v>
      </c>
      <c r="M406" s="216"/>
      <c r="N406" s="60"/>
    </row>
    <row r="407" spans="1:14" ht="32.25">
      <c r="A407" s="60" t="s">
        <v>733</v>
      </c>
      <c r="B407" s="166">
        <v>193616</v>
      </c>
      <c r="C407" s="62" t="s">
        <v>646</v>
      </c>
      <c r="D407" s="62" t="s">
        <v>734</v>
      </c>
      <c r="E407" s="62" t="s">
        <v>104</v>
      </c>
      <c r="F407" s="166" t="s">
        <v>98</v>
      </c>
      <c r="G407" s="166"/>
      <c r="H407" s="167">
        <v>13688.83</v>
      </c>
      <c r="I407" s="233">
        <f t="shared" si="6"/>
        <v>2.7062706285199169E-5</v>
      </c>
      <c r="J407" s="63">
        <v>4</v>
      </c>
      <c r="K407" s="216" t="s">
        <v>2856</v>
      </c>
      <c r="M407" s="216"/>
      <c r="N407" s="60"/>
    </row>
    <row r="408" spans="1:14" ht="32.25">
      <c r="A408" s="60" t="s">
        <v>751</v>
      </c>
      <c r="B408" s="166">
        <v>193678</v>
      </c>
      <c r="C408" s="62" t="s">
        <v>710</v>
      </c>
      <c r="D408" s="62" t="s">
        <v>752</v>
      </c>
      <c r="E408" s="62" t="s">
        <v>97</v>
      </c>
      <c r="F408" s="166" t="s">
        <v>98</v>
      </c>
      <c r="G408" s="166"/>
      <c r="H408" s="167">
        <v>174217.33</v>
      </c>
      <c r="I408" s="233">
        <f t="shared" si="6"/>
        <v>3.4442625349146843E-4</v>
      </c>
      <c r="J408" s="63">
        <v>57</v>
      </c>
      <c r="K408" s="216" t="s">
        <v>2856</v>
      </c>
      <c r="M408" s="216"/>
      <c r="N408" s="60"/>
    </row>
    <row r="409" spans="1:14" ht="32.25">
      <c r="A409" s="60" t="s">
        <v>753</v>
      </c>
      <c r="B409" s="166">
        <v>193708</v>
      </c>
      <c r="C409" s="62" t="s">
        <v>740</v>
      </c>
      <c r="D409" s="62" t="s">
        <v>754</v>
      </c>
      <c r="E409" s="62" t="s">
        <v>97</v>
      </c>
      <c r="F409" s="166" t="s">
        <v>206</v>
      </c>
      <c r="G409" s="166"/>
      <c r="H409" s="167">
        <v>83588.600000000006</v>
      </c>
      <c r="I409" s="233">
        <f t="shared" si="6"/>
        <v>1.6525398668775925E-4</v>
      </c>
      <c r="J409" s="63">
        <v>4</v>
      </c>
      <c r="K409" s="216" t="s">
        <v>2853</v>
      </c>
      <c r="M409" s="216"/>
      <c r="N409" s="60"/>
    </row>
    <row r="410" spans="1:14" ht="32.25">
      <c r="A410" s="60" t="s">
        <v>755</v>
      </c>
      <c r="B410" s="166">
        <v>193742</v>
      </c>
      <c r="C410" s="62" t="s">
        <v>710</v>
      </c>
      <c r="D410" s="62" t="s">
        <v>756</v>
      </c>
      <c r="E410" s="62" t="s">
        <v>97</v>
      </c>
      <c r="F410" s="166" t="s">
        <v>98</v>
      </c>
      <c r="G410" s="166"/>
      <c r="H410" s="167">
        <v>69686.929999999993</v>
      </c>
      <c r="I410" s="233">
        <f t="shared" si="6"/>
        <v>1.3777049744260352E-4</v>
      </c>
      <c r="J410" s="63">
        <v>19</v>
      </c>
      <c r="K410" s="216" t="s">
        <v>2856</v>
      </c>
      <c r="M410" s="216"/>
      <c r="N410" s="60"/>
    </row>
    <row r="411" spans="1:14" ht="32.25">
      <c r="A411" s="60" t="s">
        <v>757</v>
      </c>
      <c r="B411" s="166">
        <v>193921</v>
      </c>
      <c r="C411" s="62" t="s">
        <v>758</v>
      </c>
      <c r="D411" s="62" t="s">
        <v>759</v>
      </c>
      <c r="E411" s="62" t="s">
        <v>104</v>
      </c>
      <c r="F411" s="166" t="s">
        <v>105</v>
      </c>
      <c r="G411" s="166"/>
      <c r="H411" s="167">
        <v>13688.83</v>
      </c>
      <c r="I411" s="233">
        <f t="shared" si="6"/>
        <v>2.7062706285199169E-5</v>
      </c>
      <c r="J411" s="63">
        <v>4</v>
      </c>
      <c r="K411" s="216" t="s">
        <v>2856</v>
      </c>
      <c r="M411" s="216"/>
      <c r="N411" s="60"/>
    </row>
    <row r="412" spans="1:14" ht="32.25">
      <c r="A412" s="60" t="s">
        <v>760</v>
      </c>
      <c r="B412" s="166">
        <v>193938</v>
      </c>
      <c r="C412" s="62" t="s">
        <v>740</v>
      </c>
      <c r="D412" s="62" t="s">
        <v>761</v>
      </c>
      <c r="E412" s="62" t="s">
        <v>97</v>
      </c>
      <c r="F412" s="166" t="s">
        <v>206</v>
      </c>
      <c r="G412" s="166"/>
      <c r="H412" s="167">
        <v>250765.79</v>
      </c>
      <c r="I412" s="233">
        <f t="shared" si="6"/>
        <v>4.9576194029335853E-4</v>
      </c>
      <c r="J412" s="63">
        <v>11</v>
      </c>
      <c r="K412" s="216" t="s">
        <v>2853</v>
      </c>
      <c r="M412" s="216"/>
      <c r="N412" s="60"/>
    </row>
    <row r="413" spans="1:14" ht="32.25">
      <c r="A413" s="60" t="s">
        <v>762</v>
      </c>
      <c r="B413" s="166">
        <v>193958</v>
      </c>
      <c r="C413" s="62" t="s">
        <v>745</v>
      </c>
      <c r="D413" s="62" t="s">
        <v>763</v>
      </c>
      <c r="E413" s="62" t="s">
        <v>97</v>
      </c>
      <c r="F413" s="166" t="s">
        <v>98</v>
      </c>
      <c r="G413" s="166"/>
      <c r="H413" s="167">
        <v>835885.98</v>
      </c>
      <c r="I413" s="233">
        <f t="shared" si="6"/>
        <v>1.652539827337754E-3</v>
      </c>
      <c r="J413" s="63">
        <v>36</v>
      </c>
      <c r="K413" s="216" t="s">
        <v>2853</v>
      </c>
      <c r="M413" s="216"/>
      <c r="N413" s="60"/>
    </row>
    <row r="414" spans="1:14" ht="32.25">
      <c r="A414" s="60" t="s">
        <v>764</v>
      </c>
      <c r="B414" s="166">
        <v>193985</v>
      </c>
      <c r="C414" s="62" t="s">
        <v>765</v>
      </c>
      <c r="D414" s="62" t="s">
        <v>381</v>
      </c>
      <c r="E414" s="62" t="s">
        <v>104</v>
      </c>
      <c r="F414" s="166" t="s">
        <v>98</v>
      </c>
      <c r="G414" s="166"/>
      <c r="H414" s="167">
        <v>684346.43030769227</v>
      </c>
      <c r="I414" s="233">
        <f t="shared" si="6"/>
        <v>1.3529473622465615E-3</v>
      </c>
      <c r="J414" s="63">
        <v>29</v>
      </c>
      <c r="K414" s="216" t="s">
        <v>2853</v>
      </c>
      <c r="M414" s="216"/>
      <c r="N414" s="60"/>
    </row>
    <row r="415" spans="1:14" ht="32.25">
      <c r="A415" s="60" t="s">
        <v>766</v>
      </c>
      <c r="B415" s="166">
        <v>193986</v>
      </c>
      <c r="C415" s="62" t="s">
        <v>740</v>
      </c>
      <c r="D415" s="62" t="s">
        <v>767</v>
      </c>
      <c r="E415" s="62" t="s">
        <v>97</v>
      </c>
      <c r="F415" s="166" t="s">
        <v>206</v>
      </c>
      <c r="G415" s="166"/>
      <c r="H415" s="167">
        <v>1922537.74</v>
      </c>
      <c r="I415" s="233">
        <f t="shared" si="6"/>
        <v>3.8008415751989472E-3</v>
      </c>
      <c r="J415" s="63">
        <v>80</v>
      </c>
      <c r="K415" s="216" t="s">
        <v>2853</v>
      </c>
      <c r="M415" s="216"/>
      <c r="N415" s="60"/>
    </row>
    <row r="416" spans="1:14" ht="32.25">
      <c r="A416" s="60" t="s">
        <v>757</v>
      </c>
      <c r="B416" s="166">
        <v>193991</v>
      </c>
      <c r="C416" s="62" t="s">
        <v>758</v>
      </c>
      <c r="D416" s="62" t="s">
        <v>759</v>
      </c>
      <c r="E416" s="62" t="s">
        <v>104</v>
      </c>
      <c r="F416" s="166" t="s">
        <v>105</v>
      </c>
      <c r="G416" s="166"/>
      <c r="H416" s="167">
        <v>13688.83</v>
      </c>
      <c r="I416" s="233">
        <f t="shared" si="6"/>
        <v>2.7062706285199169E-5</v>
      </c>
      <c r="J416" s="63">
        <v>4</v>
      </c>
      <c r="K416" s="216" t="s">
        <v>2856</v>
      </c>
      <c r="M416" s="216"/>
      <c r="N416" s="60"/>
    </row>
    <row r="417" spans="1:14" ht="32.25">
      <c r="A417" s="60" t="s">
        <v>768</v>
      </c>
      <c r="B417" s="166">
        <v>193996</v>
      </c>
      <c r="C417" s="62" t="s">
        <v>710</v>
      </c>
      <c r="D417" s="62" t="s">
        <v>769</v>
      </c>
      <c r="E417" s="62" t="s">
        <v>97</v>
      </c>
      <c r="F417" s="166" t="s">
        <v>98</v>
      </c>
      <c r="G417" s="166"/>
      <c r="H417" s="167">
        <v>162602.84</v>
      </c>
      <c r="I417" s="233">
        <f t="shared" si="6"/>
        <v>3.2146450062271465E-4</v>
      </c>
      <c r="J417" s="63">
        <v>43</v>
      </c>
      <c r="K417" s="216" t="s">
        <v>2856</v>
      </c>
      <c r="M417" s="216"/>
      <c r="N417" s="60"/>
    </row>
    <row r="418" spans="1:14" ht="32.25">
      <c r="A418" s="60" t="s">
        <v>770</v>
      </c>
      <c r="B418" s="166">
        <v>194018</v>
      </c>
      <c r="C418" s="62" t="s">
        <v>758</v>
      </c>
      <c r="D418" s="62" t="s">
        <v>759</v>
      </c>
      <c r="E418" s="62" t="s">
        <v>104</v>
      </c>
      <c r="F418" s="166" t="s">
        <v>105</v>
      </c>
      <c r="G418" s="166"/>
      <c r="H418" s="167">
        <v>83443.790374529999</v>
      </c>
      <c r="I418" s="233">
        <f t="shared" si="6"/>
        <v>1.6496769922846839E-4</v>
      </c>
      <c r="J418" s="63">
        <v>4</v>
      </c>
      <c r="K418" s="216" t="s">
        <v>2853</v>
      </c>
      <c r="M418" s="216"/>
      <c r="N418" s="60"/>
    </row>
    <row r="419" spans="1:14" ht="32.25">
      <c r="A419" s="60" t="s">
        <v>771</v>
      </c>
      <c r="B419" s="166">
        <v>194035</v>
      </c>
      <c r="C419" s="62" t="s">
        <v>710</v>
      </c>
      <c r="D419" s="62" t="s">
        <v>772</v>
      </c>
      <c r="E419" s="62" t="s">
        <v>97</v>
      </c>
      <c r="F419" s="166" t="s">
        <v>98</v>
      </c>
      <c r="G419" s="166"/>
      <c r="H419" s="167">
        <v>116144.88</v>
      </c>
      <c r="I419" s="233">
        <f t="shared" si="6"/>
        <v>2.296174891476995E-4</v>
      </c>
      <c r="J419" s="63">
        <v>31</v>
      </c>
      <c r="K419" s="216" t="s">
        <v>2856</v>
      </c>
      <c r="M419" s="216"/>
      <c r="N419" s="60"/>
    </row>
    <row r="420" spans="1:14" ht="32.25">
      <c r="A420" s="60" t="s">
        <v>773</v>
      </c>
      <c r="B420" s="166">
        <v>194081</v>
      </c>
      <c r="C420" s="62" t="s">
        <v>710</v>
      </c>
      <c r="D420" s="62" t="s">
        <v>774</v>
      </c>
      <c r="E420" s="62" t="s">
        <v>97</v>
      </c>
      <c r="F420" s="166" t="s">
        <v>98</v>
      </c>
      <c r="G420" s="166"/>
      <c r="H420" s="167">
        <v>92915.91</v>
      </c>
      <c r="I420" s="233">
        <f t="shared" si="6"/>
        <v>1.8369400318011113E-4</v>
      </c>
      <c r="J420" s="63">
        <v>25</v>
      </c>
      <c r="K420" s="216" t="s">
        <v>2856</v>
      </c>
      <c r="M420" s="216"/>
      <c r="N420" s="60"/>
    </row>
    <row r="421" spans="1:14" ht="32.25">
      <c r="A421" s="60" t="s">
        <v>775</v>
      </c>
      <c r="B421" s="166">
        <v>194152</v>
      </c>
      <c r="C421" s="62" t="s">
        <v>710</v>
      </c>
      <c r="D421" s="62" t="s">
        <v>776</v>
      </c>
      <c r="E421" s="62" t="s">
        <v>97</v>
      </c>
      <c r="F421" s="166" t="s">
        <v>98</v>
      </c>
      <c r="G421" s="166"/>
      <c r="H421" s="167">
        <v>162602.84</v>
      </c>
      <c r="I421" s="233">
        <f t="shared" si="6"/>
        <v>3.2146450062271465E-4</v>
      </c>
      <c r="J421" s="63">
        <v>43</v>
      </c>
      <c r="K421" s="216" t="s">
        <v>2856</v>
      </c>
      <c r="M421" s="216"/>
      <c r="N421" s="60"/>
    </row>
    <row r="422" spans="1:14" ht="32.25">
      <c r="A422" s="60" t="s">
        <v>777</v>
      </c>
      <c r="B422" s="166">
        <v>194174</v>
      </c>
      <c r="C422" s="62" t="s">
        <v>778</v>
      </c>
      <c r="D422" s="62" t="s">
        <v>779</v>
      </c>
      <c r="E422" s="62" t="s">
        <v>97</v>
      </c>
      <c r="F422" s="166" t="s">
        <v>111</v>
      </c>
      <c r="G422" s="166"/>
      <c r="H422" s="167">
        <v>342173.21515384613</v>
      </c>
      <c r="I422" s="233">
        <f t="shared" si="6"/>
        <v>6.7647368112328074E-4</v>
      </c>
      <c r="J422" s="63">
        <v>14</v>
      </c>
      <c r="K422" s="216" t="s">
        <v>2853</v>
      </c>
      <c r="M422" s="216"/>
      <c r="N422" s="60"/>
    </row>
    <row r="423" spans="1:14" ht="32.25">
      <c r="A423" s="60" t="s">
        <v>780</v>
      </c>
      <c r="B423" s="166">
        <v>194197</v>
      </c>
      <c r="C423" s="62" t="s">
        <v>710</v>
      </c>
      <c r="D423" s="62" t="s">
        <v>781</v>
      </c>
      <c r="E423" s="62" t="s">
        <v>97</v>
      </c>
      <c r="F423" s="166" t="s">
        <v>98</v>
      </c>
      <c r="G423" s="166"/>
      <c r="H423" s="167">
        <v>104530.4</v>
      </c>
      <c r="I423" s="233">
        <f t="shared" si="6"/>
        <v>2.0665575604886488E-4</v>
      </c>
      <c r="J423" s="63">
        <v>27</v>
      </c>
      <c r="K423" s="216" t="s">
        <v>2856</v>
      </c>
      <c r="M423" s="216"/>
      <c r="N423" s="60"/>
    </row>
    <row r="424" spans="1:14" ht="32.25">
      <c r="A424" s="60" t="s">
        <v>782</v>
      </c>
      <c r="B424" s="166">
        <v>194231</v>
      </c>
      <c r="C424" s="62" t="s">
        <v>710</v>
      </c>
      <c r="D424" s="62" t="s">
        <v>783</v>
      </c>
      <c r="E424" s="62" t="s">
        <v>97</v>
      </c>
      <c r="F424" s="166" t="s">
        <v>98</v>
      </c>
      <c r="G424" s="166"/>
      <c r="H424" s="167">
        <v>162602.84</v>
      </c>
      <c r="I424" s="233">
        <f t="shared" si="6"/>
        <v>3.2146450062271465E-4</v>
      </c>
      <c r="J424" s="63">
        <v>43</v>
      </c>
      <c r="K424" s="216" t="s">
        <v>2856</v>
      </c>
      <c r="M424" s="216"/>
      <c r="N424" s="60"/>
    </row>
    <row r="425" spans="1:14" ht="32.25">
      <c r="A425" s="60" t="s">
        <v>770</v>
      </c>
      <c r="B425" s="166">
        <v>194242</v>
      </c>
      <c r="C425" s="62" t="s">
        <v>758</v>
      </c>
      <c r="D425" s="62" t="s">
        <v>759</v>
      </c>
      <c r="E425" s="62" t="s">
        <v>104</v>
      </c>
      <c r="F425" s="166" t="s">
        <v>105</v>
      </c>
      <c r="G425" s="166"/>
      <c r="H425" s="167">
        <v>83443.790374529999</v>
      </c>
      <c r="I425" s="233">
        <f t="shared" si="6"/>
        <v>1.6496769922846839E-4</v>
      </c>
      <c r="J425" s="63">
        <v>4</v>
      </c>
      <c r="K425" s="216" t="s">
        <v>2853</v>
      </c>
      <c r="M425" s="216"/>
      <c r="N425" s="60"/>
    </row>
    <row r="426" spans="1:14" ht="32.25">
      <c r="A426" s="60" t="s">
        <v>784</v>
      </c>
      <c r="B426" s="166">
        <v>194264</v>
      </c>
      <c r="C426" s="62" t="s">
        <v>710</v>
      </c>
      <c r="D426" s="62" t="s">
        <v>785</v>
      </c>
      <c r="E426" s="62" t="s">
        <v>97</v>
      </c>
      <c r="F426" s="166" t="s">
        <v>98</v>
      </c>
      <c r="G426" s="166"/>
      <c r="H426" s="167">
        <v>325205.68</v>
      </c>
      <c r="I426" s="233">
        <f t="shared" si="6"/>
        <v>6.4292900124542931E-4</v>
      </c>
      <c r="J426" s="63">
        <v>106</v>
      </c>
      <c r="K426" s="216" t="s">
        <v>2856</v>
      </c>
      <c r="M426" s="216"/>
      <c r="N426" s="60"/>
    </row>
    <row r="427" spans="1:14" ht="32.25">
      <c r="A427" s="60" t="s">
        <v>786</v>
      </c>
      <c r="B427" s="166">
        <v>194274</v>
      </c>
      <c r="C427" s="62" t="s">
        <v>740</v>
      </c>
      <c r="D427" s="62" t="s">
        <v>787</v>
      </c>
      <c r="E427" s="62" t="s">
        <v>97</v>
      </c>
      <c r="F427" s="166" t="s">
        <v>206</v>
      </c>
      <c r="G427" s="166"/>
      <c r="H427" s="167">
        <v>250765.79</v>
      </c>
      <c r="I427" s="233">
        <f t="shared" si="6"/>
        <v>4.9576194029335853E-4</v>
      </c>
      <c r="J427" s="63">
        <v>11</v>
      </c>
      <c r="K427" s="216" t="s">
        <v>2853</v>
      </c>
      <c r="M427" s="216"/>
      <c r="N427" s="60"/>
    </row>
    <row r="428" spans="1:14" ht="32.25">
      <c r="A428" s="60" t="s">
        <v>788</v>
      </c>
      <c r="B428" s="166">
        <v>194293</v>
      </c>
      <c r="C428" s="62" t="s">
        <v>778</v>
      </c>
      <c r="D428" s="62" t="s">
        <v>789</v>
      </c>
      <c r="E428" s="62" t="s">
        <v>97</v>
      </c>
      <c r="F428" s="166" t="s">
        <v>111</v>
      </c>
      <c r="G428" s="166"/>
      <c r="H428" s="167">
        <v>598803.12651923066</v>
      </c>
      <c r="I428" s="233">
        <f t="shared" si="6"/>
        <v>1.1838289419657411E-3</v>
      </c>
      <c r="J428" s="63">
        <v>25</v>
      </c>
      <c r="K428" s="216" t="s">
        <v>2853</v>
      </c>
      <c r="M428" s="216"/>
      <c r="N428" s="60"/>
    </row>
    <row r="429" spans="1:14" ht="32.25">
      <c r="A429" s="60" t="s">
        <v>790</v>
      </c>
      <c r="B429" s="166">
        <v>194310</v>
      </c>
      <c r="C429" s="62" t="s">
        <v>745</v>
      </c>
      <c r="D429" s="62" t="s">
        <v>791</v>
      </c>
      <c r="E429" s="62" t="s">
        <v>97</v>
      </c>
      <c r="F429" s="166" t="s">
        <v>98</v>
      </c>
      <c r="G429" s="166"/>
      <c r="H429" s="167">
        <v>668708.78</v>
      </c>
      <c r="I429" s="233">
        <f t="shared" si="6"/>
        <v>1.3220318539622355E-3</v>
      </c>
      <c r="J429" s="63">
        <v>31</v>
      </c>
      <c r="K429" s="216" t="s">
        <v>2853</v>
      </c>
      <c r="M429" s="216"/>
      <c r="N429" s="60"/>
    </row>
    <row r="430" spans="1:14" ht="32.25">
      <c r="A430" s="60" t="s">
        <v>792</v>
      </c>
      <c r="B430" s="166">
        <v>194323</v>
      </c>
      <c r="C430" s="62" t="s">
        <v>740</v>
      </c>
      <c r="D430" s="62" t="s">
        <v>793</v>
      </c>
      <c r="E430" s="62" t="s">
        <v>97</v>
      </c>
      <c r="F430" s="166" t="s">
        <v>206</v>
      </c>
      <c r="G430" s="166"/>
      <c r="H430" s="167">
        <v>417942.99</v>
      </c>
      <c r="I430" s="233">
        <f t="shared" si="6"/>
        <v>8.2626991366887702E-4</v>
      </c>
      <c r="J430" s="63">
        <v>19</v>
      </c>
      <c r="K430" s="216" t="s">
        <v>2853</v>
      </c>
      <c r="M430" s="216"/>
      <c r="N430" s="60"/>
    </row>
    <row r="431" spans="1:14" ht="32.25">
      <c r="A431" s="60" t="s">
        <v>794</v>
      </c>
      <c r="B431" s="166">
        <v>194346</v>
      </c>
      <c r="C431" s="62" t="s">
        <v>710</v>
      </c>
      <c r="D431" s="62" t="s">
        <v>795</v>
      </c>
      <c r="E431" s="62" t="s">
        <v>97</v>
      </c>
      <c r="F431" s="166" t="s">
        <v>98</v>
      </c>
      <c r="G431" s="166"/>
      <c r="H431" s="167">
        <v>360049.14</v>
      </c>
      <c r="I431" s="233">
        <f t="shared" si="6"/>
        <v>7.1181424008177148E-4</v>
      </c>
      <c r="J431" s="63">
        <v>118</v>
      </c>
      <c r="K431" s="216" t="s">
        <v>2856</v>
      </c>
      <c r="M431" s="216"/>
      <c r="N431" s="60"/>
    </row>
    <row r="432" spans="1:14" ht="32.25">
      <c r="A432" s="60" t="s">
        <v>796</v>
      </c>
      <c r="B432" s="166">
        <v>194348</v>
      </c>
      <c r="C432" s="62" t="s">
        <v>740</v>
      </c>
      <c r="D432" s="62" t="s">
        <v>797</v>
      </c>
      <c r="E432" s="62" t="s">
        <v>97</v>
      </c>
      <c r="F432" s="166" t="s">
        <v>206</v>
      </c>
      <c r="G432" s="166"/>
      <c r="H432" s="167">
        <v>167177.20000000001</v>
      </c>
      <c r="I432" s="233">
        <f t="shared" si="6"/>
        <v>3.3050797337551849E-4</v>
      </c>
      <c r="J432" s="63">
        <v>8</v>
      </c>
      <c r="K432" s="216" t="s">
        <v>2853</v>
      </c>
      <c r="M432" s="216"/>
      <c r="N432" s="60"/>
    </row>
    <row r="433" spans="1:14" ht="32.25">
      <c r="A433" s="60" t="s">
        <v>798</v>
      </c>
      <c r="B433" s="166">
        <v>194355</v>
      </c>
      <c r="C433" s="62" t="s">
        <v>778</v>
      </c>
      <c r="D433" s="62" t="s">
        <v>799</v>
      </c>
      <c r="E433" s="62" t="s">
        <v>97</v>
      </c>
      <c r="F433" s="166" t="s">
        <v>111</v>
      </c>
      <c r="G433" s="166"/>
      <c r="H433" s="167">
        <v>769889.73409615387</v>
      </c>
      <c r="I433" s="233">
        <f t="shared" si="6"/>
        <v>1.5220657825273818E-3</v>
      </c>
      <c r="J433" s="63">
        <v>33</v>
      </c>
      <c r="K433" s="216" t="s">
        <v>2853</v>
      </c>
      <c r="M433" s="216"/>
      <c r="N433" s="60"/>
    </row>
    <row r="434" spans="1:14" ht="32.25">
      <c r="A434" s="60" t="s">
        <v>770</v>
      </c>
      <c r="B434" s="166">
        <v>194359</v>
      </c>
      <c r="C434" s="62" t="s">
        <v>758</v>
      </c>
      <c r="D434" s="62" t="s">
        <v>759</v>
      </c>
      <c r="E434" s="62" t="s">
        <v>104</v>
      </c>
      <c r="F434" s="166" t="s">
        <v>105</v>
      </c>
      <c r="G434" s="166"/>
      <c r="H434" s="167">
        <v>83443.790374529999</v>
      </c>
      <c r="I434" s="233">
        <f t="shared" si="6"/>
        <v>1.6496769922846839E-4</v>
      </c>
      <c r="J434" s="63">
        <v>4</v>
      </c>
      <c r="K434" s="216" t="s">
        <v>2853</v>
      </c>
      <c r="M434" s="216"/>
      <c r="N434" s="60"/>
    </row>
    <row r="435" spans="1:14" ht="32.25">
      <c r="A435" s="60" t="s">
        <v>800</v>
      </c>
      <c r="B435" s="166">
        <v>194444</v>
      </c>
      <c r="C435" s="62" t="s">
        <v>710</v>
      </c>
      <c r="D435" s="62" t="s">
        <v>801</v>
      </c>
      <c r="E435" s="62" t="s">
        <v>97</v>
      </c>
      <c r="F435" s="166" t="s">
        <v>98</v>
      </c>
      <c r="G435" s="166"/>
      <c r="H435" s="167">
        <v>557495.43999999994</v>
      </c>
      <c r="I435" s="233">
        <f t="shared" si="6"/>
        <v>1.1021639795408282E-3</v>
      </c>
      <c r="J435" s="63">
        <v>183</v>
      </c>
      <c r="K435" s="216" t="s">
        <v>2856</v>
      </c>
      <c r="M435" s="216"/>
      <c r="N435" s="60"/>
    </row>
    <row r="436" spans="1:14" ht="32.25">
      <c r="A436" s="60" t="s">
        <v>770</v>
      </c>
      <c r="B436" s="166">
        <v>194450</v>
      </c>
      <c r="C436" s="62" t="s">
        <v>758</v>
      </c>
      <c r="D436" s="62" t="s">
        <v>759</v>
      </c>
      <c r="E436" s="62" t="s">
        <v>104</v>
      </c>
      <c r="F436" s="166" t="s">
        <v>105</v>
      </c>
      <c r="G436" s="166"/>
      <c r="H436" s="167">
        <v>83443.790374529999</v>
      </c>
      <c r="I436" s="233">
        <f t="shared" si="6"/>
        <v>1.6496769922846839E-4</v>
      </c>
      <c r="J436" s="63">
        <v>4</v>
      </c>
      <c r="K436" s="216" t="s">
        <v>2853</v>
      </c>
      <c r="M436" s="216"/>
      <c r="N436" s="60"/>
    </row>
    <row r="437" spans="1:14" ht="32.25">
      <c r="A437" s="60" t="s">
        <v>802</v>
      </c>
      <c r="B437" s="166">
        <v>194456</v>
      </c>
      <c r="C437" s="62" t="s">
        <v>740</v>
      </c>
      <c r="D437" s="62" t="s">
        <v>803</v>
      </c>
      <c r="E437" s="62" t="s">
        <v>97</v>
      </c>
      <c r="F437" s="166" t="s">
        <v>206</v>
      </c>
      <c r="G437" s="166"/>
      <c r="H437" s="167">
        <v>167177.20000000001</v>
      </c>
      <c r="I437" s="233">
        <f t="shared" si="6"/>
        <v>3.3050797337551849E-4</v>
      </c>
      <c r="J437" s="63">
        <v>8</v>
      </c>
      <c r="K437" s="216" t="s">
        <v>2853</v>
      </c>
      <c r="M437" s="216"/>
      <c r="N437" s="60"/>
    </row>
    <row r="438" spans="1:14" ht="32.25">
      <c r="A438" s="60" t="s">
        <v>804</v>
      </c>
      <c r="B438" s="166">
        <v>194470</v>
      </c>
      <c r="C438" s="62" t="s">
        <v>740</v>
      </c>
      <c r="D438" s="62" t="s">
        <v>805</v>
      </c>
      <c r="E438" s="62" t="s">
        <v>97</v>
      </c>
      <c r="F438" s="166" t="s">
        <v>206</v>
      </c>
      <c r="G438" s="166"/>
      <c r="H438" s="167">
        <v>919474.57</v>
      </c>
      <c r="I438" s="233">
        <f t="shared" si="6"/>
        <v>1.8177937942555941E-3</v>
      </c>
      <c r="J438" s="63">
        <v>37</v>
      </c>
      <c r="K438" s="216" t="s">
        <v>2853</v>
      </c>
      <c r="M438" s="216"/>
      <c r="N438" s="60"/>
    </row>
    <row r="439" spans="1:14" ht="32.25">
      <c r="A439" s="60" t="s">
        <v>806</v>
      </c>
      <c r="B439" s="166">
        <v>194471</v>
      </c>
      <c r="C439" s="62" t="s">
        <v>710</v>
      </c>
      <c r="D439" s="62" t="s">
        <v>807</v>
      </c>
      <c r="E439" s="62" t="s">
        <v>97</v>
      </c>
      <c r="F439" s="166" t="s">
        <v>98</v>
      </c>
      <c r="G439" s="166"/>
      <c r="H439" s="167">
        <v>104530.4</v>
      </c>
      <c r="I439" s="233">
        <f t="shared" si="6"/>
        <v>2.0665575604886488E-4</v>
      </c>
      <c r="J439" s="63">
        <v>27</v>
      </c>
      <c r="K439" s="216" t="s">
        <v>2856</v>
      </c>
      <c r="M439" s="216"/>
      <c r="N439" s="60"/>
    </row>
    <row r="440" spans="1:14" ht="32.25">
      <c r="A440" s="60" t="s">
        <v>808</v>
      </c>
      <c r="B440" s="166">
        <v>194521</v>
      </c>
      <c r="C440" s="62" t="s">
        <v>646</v>
      </c>
      <c r="D440" s="62" t="s">
        <v>809</v>
      </c>
      <c r="E440" s="62" t="s">
        <v>97</v>
      </c>
      <c r="F440" s="166" t="s">
        <v>98</v>
      </c>
      <c r="G440" s="166"/>
      <c r="H440" s="167">
        <v>584106.5326217101</v>
      </c>
      <c r="I440" s="233">
        <f t="shared" si="6"/>
        <v>1.154773894599279E-3</v>
      </c>
      <c r="J440" s="63">
        <v>27</v>
      </c>
      <c r="K440" s="216" t="s">
        <v>2853</v>
      </c>
      <c r="M440" s="216"/>
      <c r="N440" s="60"/>
    </row>
    <row r="441" spans="1:14" ht="32.25">
      <c r="A441" s="60" t="s">
        <v>810</v>
      </c>
      <c r="B441" s="166">
        <v>194525</v>
      </c>
      <c r="C441" s="62" t="s">
        <v>740</v>
      </c>
      <c r="D441" s="62" t="s">
        <v>811</v>
      </c>
      <c r="E441" s="62" t="s">
        <v>97</v>
      </c>
      <c r="F441" s="166" t="s">
        <v>206</v>
      </c>
      <c r="G441" s="166"/>
      <c r="H441" s="167">
        <v>83588.600000000006</v>
      </c>
      <c r="I441" s="233">
        <f t="shared" si="6"/>
        <v>1.6525398668775925E-4</v>
      </c>
      <c r="J441" s="63">
        <v>4</v>
      </c>
      <c r="K441" s="216" t="s">
        <v>2853</v>
      </c>
      <c r="M441" s="216"/>
      <c r="N441" s="60"/>
    </row>
    <row r="442" spans="1:14" ht="32.25">
      <c r="A442" s="60" t="s">
        <v>812</v>
      </c>
      <c r="B442" s="166">
        <v>194528</v>
      </c>
      <c r="C442" s="62" t="s">
        <v>710</v>
      </c>
      <c r="D442" s="62" t="s">
        <v>813</v>
      </c>
      <c r="E442" s="62" t="s">
        <v>97</v>
      </c>
      <c r="F442" s="166" t="s">
        <v>98</v>
      </c>
      <c r="G442" s="166"/>
      <c r="H442" s="167">
        <v>243904.26</v>
      </c>
      <c r="I442" s="233">
        <f t="shared" si="6"/>
        <v>4.8219675093407198E-4</v>
      </c>
      <c r="J442" s="63">
        <v>79</v>
      </c>
      <c r="K442" s="216" t="s">
        <v>2856</v>
      </c>
      <c r="M442" s="216"/>
      <c r="N442" s="60"/>
    </row>
    <row r="443" spans="1:14" ht="32.25">
      <c r="A443" s="60" t="s">
        <v>814</v>
      </c>
      <c r="B443" s="166">
        <v>194541</v>
      </c>
      <c r="C443" s="62" t="s">
        <v>745</v>
      </c>
      <c r="D443" s="62" t="s">
        <v>815</v>
      </c>
      <c r="E443" s="62" t="s">
        <v>97</v>
      </c>
      <c r="F443" s="166" t="s">
        <v>98</v>
      </c>
      <c r="G443" s="166"/>
      <c r="H443" s="167">
        <v>1003063.17</v>
      </c>
      <c r="I443" s="233">
        <f t="shared" si="6"/>
        <v>1.9830477809433533E-3</v>
      </c>
      <c r="J443" s="63">
        <v>44</v>
      </c>
      <c r="K443" s="216" t="s">
        <v>2853</v>
      </c>
      <c r="M443" s="216"/>
      <c r="N443" s="60"/>
    </row>
    <row r="444" spans="1:14" ht="32.25">
      <c r="A444" s="60" t="s">
        <v>816</v>
      </c>
      <c r="B444" s="166">
        <v>194548</v>
      </c>
      <c r="C444" s="62" t="s">
        <v>646</v>
      </c>
      <c r="D444" s="62" t="s">
        <v>817</v>
      </c>
      <c r="E444" s="62" t="s">
        <v>97</v>
      </c>
      <c r="F444" s="166" t="s">
        <v>98</v>
      </c>
      <c r="G444" s="166"/>
      <c r="H444" s="167">
        <v>250331.37112359001</v>
      </c>
      <c r="I444" s="233">
        <f t="shared" si="6"/>
        <v>4.9490309768540522E-4</v>
      </c>
      <c r="J444" s="63">
        <v>11</v>
      </c>
      <c r="K444" s="216" t="s">
        <v>2853</v>
      </c>
      <c r="M444" s="216"/>
      <c r="N444" s="60"/>
    </row>
    <row r="445" spans="1:14" ht="32.25">
      <c r="A445" s="60" t="s">
        <v>818</v>
      </c>
      <c r="B445" s="166">
        <v>194567</v>
      </c>
      <c r="C445" s="62" t="s">
        <v>740</v>
      </c>
      <c r="D445" s="62" t="s">
        <v>819</v>
      </c>
      <c r="E445" s="62" t="s">
        <v>97</v>
      </c>
      <c r="F445" s="166" t="s">
        <v>206</v>
      </c>
      <c r="G445" s="166"/>
      <c r="H445" s="167">
        <v>668708.78</v>
      </c>
      <c r="I445" s="233">
        <f t="shared" si="6"/>
        <v>1.3220318539622355E-3</v>
      </c>
      <c r="J445" s="63">
        <v>30</v>
      </c>
      <c r="K445" s="216" t="s">
        <v>2853</v>
      </c>
      <c r="M445" s="216"/>
      <c r="N445" s="60"/>
    </row>
    <row r="446" spans="1:14" ht="32.25">
      <c r="A446" s="60" t="s">
        <v>820</v>
      </c>
      <c r="B446" s="166">
        <v>194568</v>
      </c>
      <c r="C446" s="62" t="s">
        <v>710</v>
      </c>
      <c r="D446" s="62" t="s">
        <v>821</v>
      </c>
      <c r="E446" s="62" t="s">
        <v>97</v>
      </c>
      <c r="F446" s="166" t="s">
        <v>98</v>
      </c>
      <c r="G446" s="166"/>
      <c r="H446" s="167">
        <v>69686.929999999993</v>
      </c>
      <c r="I446" s="233">
        <f t="shared" si="6"/>
        <v>1.3777049744260352E-4</v>
      </c>
      <c r="J446" s="63">
        <v>19</v>
      </c>
      <c r="K446" s="216" t="s">
        <v>2856</v>
      </c>
      <c r="M446" s="216"/>
      <c r="N446" s="60"/>
    </row>
    <row r="447" spans="1:14" ht="32.25">
      <c r="A447" s="60" t="s">
        <v>822</v>
      </c>
      <c r="B447" s="166">
        <v>194588</v>
      </c>
      <c r="C447" s="62" t="s">
        <v>710</v>
      </c>
      <c r="D447" s="62" t="s">
        <v>823</v>
      </c>
      <c r="E447" s="62" t="s">
        <v>97</v>
      </c>
      <c r="F447" s="166" t="s">
        <v>98</v>
      </c>
      <c r="G447" s="166"/>
      <c r="H447" s="167">
        <v>220675.28</v>
      </c>
      <c r="I447" s="233">
        <f t="shared" si="6"/>
        <v>4.3627324519656438E-4</v>
      </c>
      <c r="J447" s="63">
        <v>73</v>
      </c>
      <c r="K447" s="216" t="s">
        <v>2856</v>
      </c>
      <c r="M447" s="216"/>
      <c r="N447" s="60"/>
    </row>
    <row r="448" spans="1:14" ht="32.25">
      <c r="A448" s="60" t="s">
        <v>824</v>
      </c>
      <c r="B448" s="166">
        <v>194594</v>
      </c>
      <c r="C448" s="62" t="s">
        <v>646</v>
      </c>
      <c r="D448" s="62" t="s">
        <v>651</v>
      </c>
      <c r="E448" s="62" t="s">
        <v>97</v>
      </c>
      <c r="F448" s="166" t="s">
        <v>98</v>
      </c>
      <c r="G448" s="166"/>
      <c r="H448" s="167">
        <v>250331.37112359001</v>
      </c>
      <c r="I448" s="233">
        <f t="shared" si="6"/>
        <v>4.9490309768540522E-4</v>
      </c>
      <c r="J448" s="63">
        <v>11</v>
      </c>
      <c r="K448" s="216" t="s">
        <v>2853</v>
      </c>
      <c r="M448" s="216"/>
      <c r="N448" s="60"/>
    </row>
    <row r="449" spans="1:14" ht="32.25">
      <c r="A449" s="60" t="s">
        <v>825</v>
      </c>
      <c r="B449" s="166">
        <v>194603</v>
      </c>
      <c r="C449" s="62" t="s">
        <v>710</v>
      </c>
      <c r="D449" s="62" t="s">
        <v>826</v>
      </c>
      <c r="E449" s="62" t="s">
        <v>97</v>
      </c>
      <c r="F449" s="166" t="s">
        <v>98</v>
      </c>
      <c r="G449" s="166"/>
      <c r="H449" s="167">
        <v>580724.42000000004</v>
      </c>
      <c r="I449" s="233">
        <f t="shared" si="6"/>
        <v>1.1480874852783359E-3</v>
      </c>
      <c r="J449" s="63">
        <v>190</v>
      </c>
      <c r="K449" s="216" t="s">
        <v>2856</v>
      </c>
      <c r="M449" s="216"/>
      <c r="N449" s="60"/>
    </row>
    <row r="450" spans="1:14" ht="32.25">
      <c r="A450" s="60" t="s">
        <v>827</v>
      </c>
      <c r="B450" s="166">
        <v>194616</v>
      </c>
      <c r="C450" s="62" t="s">
        <v>710</v>
      </c>
      <c r="D450" s="62" t="s">
        <v>828</v>
      </c>
      <c r="E450" s="62" t="s">
        <v>97</v>
      </c>
      <c r="F450" s="166" t="s">
        <v>98</v>
      </c>
      <c r="G450" s="166"/>
      <c r="H450" s="167">
        <v>46457.919999999998</v>
      </c>
      <c r="I450" s="233">
        <f t="shared" si="6"/>
        <v>9.1846932395338402E-5</v>
      </c>
      <c r="J450" s="63">
        <v>12</v>
      </c>
      <c r="K450" s="216" t="s">
        <v>2856</v>
      </c>
      <c r="M450" s="216"/>
      <c r="N450" s="60"/>
    </row>
    <row r="451" spans="1:14" ht="32.25">
      <c r="A451" s="60" t="s">
        <v>829</v>
      </c>
      <c r="B451" s="166">
        <v>194628</v>
      </c>
      <c r="C451" s="62" t="s">
        <v>710</v>
      </c>
      <c r="D451" s="62" t="s">
        <v>830</v>
      </c>
      <c r="E451" s="62" t="s">
        <v>97</v>
      </c>
      <c r="F451" s="166" t="s">
        <v>98</v>
      </c>
      <c r="G451" s="166"/>
      <c r="H451" s="167">
        <v>174217.33</v>
      </c>
      <c r="I451" s="233">
        <f t="shared" si="6"/>
        <v>3.4442625349146843E-4</v>
      </c>
      <c r="J451" s="63">
        <v>57</v>
      </c>
      <c r="K451" s="216" t="s">
        <v>2856</v>
      </c>
      <c r="M451" s="216"/>
      <c r="N451" s="60"/>
    </row>
    <row r="452" spans="1:14" ht="32.25">
      <c r="A452" s="60" t="s">
        <v>831</v>
      </c>
      <c r="B452" s="166">
        <v>194632</v>
      </c>
      <c r="C452" s="62" t="s">
        <v>710</v>
      </c>
      <c r="D452" s="62" t="s">
        <v>458</v>
      </c>
      <c r="E452" s="62" t="s">
        <v>97</v>
      </c>
      <c r="F452" s="166" t="s">
        <v>98</v>
      </c>
      <c r="G452" s="166"/>
      <c r="H452" s="167">
        <v>506093.66</v>
      </c>
      <c r="I452" s="233">
        <f t="shared" si="6"/>
        <v>1.0005430758787603E-3</v>
      </c>
      <c r="J452" s="63">
        <v>19</v>
      </c>
      <c r="K452" s="216" t="s">
        <v>2853</v>
      </c>
      <c r="M452" s="216"/>
      <c r="N452" s="60"/>
    </row>
    <row r="453" spans="1:14" ht="32.25">
      <c r="A453" s="60" t="s">
        <v>832</v>
      </c>
      <c r="B453" s="166">
        <v>194638</v>
      </c>
      <c r="C453" s="62" t="s">
        <v>710</v>
      </c>
      <c r="D453" s="62" t="s">
        <v>720</v>
      </c>
      <c r="E453" s="62" t="s">
        <v>97</v>
      </c>
      <c r="F453" s="166" t="s">
        <v>98</v>
      </c>
      <c r="G453" s="166"/>
      <c r="H453" s="167">
        <v>1518280.98</v>
      </c>
      <c r="I453" s="233">
        <f t="shared" si="6"/>
        <v>3.0016292276362809E-3</v>
      </c>
      <c r="J453" s="63">
        <v>62</v>
      </c>
      <c r="K453" s="216" t="s">
        <v>2853</v>
      </c>
      <c r="M453" s="216"/>
      <c r="N453" s="60"/>
    </row>
    <row r="454" spans="1:14" ht="32.25">
      <c r="A454" s="60" t="s">
        <v>833</v>
      </c>
      <c r="B454" s="166">
        <v>194646</v>
      </c>
      <c r="C454" s="62" t="s">
        <v>710</v>
      </c>
      <c r="D454" s="62" t="s">
        <v>722</v>
      </c>
      <c r="E454" s="62" t="s">
        <v>97</v>
      </c>
      <c r="F454" s="166" t="s">
        <v>98</v>
      </c>
      <c r="G454" s="166"/>
      <c r="H454" s="167">
        <v>3289608.78</v>
      </c>
      <c r="I454" s="233">
        <f t="shared" si="6"/>
        <v>6.5035299734420233E-3</v>
      </c>
      <c r="J454" s="63">
        <v>148</v>
      </c>
      <c r="K454" s="216" t="s">
        <v>2853</v>
      </c>
      <c r="M454" s="216"/>
      <c r="N454" s="60"/>
    </row>
    <row r="455" spans="1:14" ht="32.25">
      <c r="A455" s="60" t="s">
        <v>834</v>
      </c>
      <c r="B455" s="166">
        <v>194661</v>
      </c>
      <c r="C455" s="62" t="s">
        <v>710</v>
      </c>
      <c r="D455" s="62" t="s">
        <v>835</v>
      </c>
      <c r="E455" s="62" t="s">
        <v>97</v>
      </c>
      <c r="F455" s="166" t="s">
        <v>98</v>
      </c>
      <c r="G455" s="166"/>
      <c r="H455" s="167">
        <v>3542655.61</v>
      </c>
      <c r="I455" s="233">
        <f t="shared" si="6"/>
        <v>7.003801511381403E-3</v>
      </c>
      <c r="J455" s="63">
        <v>160</v>
      </c>
      <c r="K455" s="216" t="s">
        <v>2853</v>
      </c>
      <c r="M455" s="216"/>
      <c r="N455" s="60"/>
    </row>
    <row r="456" spans="1:14" ht="32.25">
      <c r="A456" s="60" t="s">
        <v>836</v>
      </c>
      <c r="B456" s="166">
        <v>194669</v>
      </c>
      <c r="C456" s="62" t="s">
        <v>710</v>
      </c>
      <c r="D456" s="62" t="s">
        <v>738</v>
      </c>
      <c r="E456" s="62" t="s">
        <v>97</v>
      </c>
      <c r="F456" s="166" t="s">
        <v>98</v>
      </c>
      <c r="G456" s="166"/>
      <c r="H456" s="167">
        <v>421744.7</v>
      </c>
      <c r="I456" s="233">
        <f t="shared" si="6"/>
        <v>8.3378586361576839E-4</v>
      </c>
      <c r="J456" s="63">
        <v>15</v>
      </c>
      <c r="K456" s="216" t="s">
        <v>2853</v>
      </c>
      <c r="M456" s="216"/>
      <c r="N456" s="60"/>
    </row>
    <row r="457" spans="1:14" ht="32.25">
      <c r="A457" s="60" t="s">
        <v>837</v>
      </c>
      <c r="B457" s="166">
        <v>194676</v>
      </c>
      <c r="C457" s="62" t="s">
        <v>710</v>
      </c>
      <c r="D457" s="62" t="s">
        <v>743</v>
      </c>
      <c r="E457" s="62" t="s">
        <v>97</v>
      </c>
      <c r="F457" s="166" t="s">
        <v>98</v>
      </c>
      <c r="G457" s="166"/>
      <c r="H457" s="167">
        <v>1265234.1499999999</v>
      </c>
      <c r="I457" s="233">
        <f t="shared" si="6"/>
        <v>2.5013576896969008E-3</v>
      </c>
      <c r="J457" s="63">
        <v>46</v>
      </c>
      <c r="K457" s="216" t="s">
        <v>2853</v>
      </c>
      <c r="M457" s="216"/>
      <c r="N457" s="60"/>
    </row>
    <row r="458" spans="1:14" ht="32.25">
      <c r="A458" s="60" t="s">
        <v>838</v>
      </c>
      <c r="B458" s="166">
        <v>194701</v>
      </c>
      <c r="C458" s="62" t="s">
        <v>778</v>
      </c>
      <c r="D458" s="62" t="s">
        <v>839</v>
      </c>
      <c r="E458" s="62" t="s">
        <v>97</v>
      </c>
      <c r="F458" s="166" t="s">
        <v>111</v>
      </c>
      <c r="G458" s="166"/>
      <c r="H458" s="167">
        <v>342173.21515384613</v>
      </c>
      <c r="I458" s="233">
        <f t="shared" si="6"/>
        <v>6.7647368112328074E-4</v>
      </c>
      <c r="J458" s="63">
        <v>14</v>
      </c>
      <c r="K458" s="216" t="s">
        <v>2853</v>
      </c>
      <c r="M458" s="216"/>
      <c r="N458" s="60"/>
    </row>
    <row r="459" spans="1:14" ht="32.25">
      <c r="A459" s="60" t="s">
        <v>840</v>
      </c>
      <c r="B459" s="166">
        <v>194715</v>
      </c>
      <c r="C459" s="62" t="s">
        <v>778</v>
      </c>
      <c r="D459" s="62" t="s">
        <v>841</v>
      </c>
      <c r="E459" s="62" t="s">
        <v>97</v>
      </c>
      <c r="F459" s="166" t="s">
        <v>111</v>
      </c>
      <c r="G459" s="166"/>
      <c r="H459" s="167">
        <v>256629.91136538461</v>
      </c>
      <c r="I459" s="233">
        <f t="shared" si="6"/>
        <v>5.0735526084246061E-4</v>
      </c>
      <c r="J459" s="63">
        <v>11</v>
      </c>
      <c r="K459" s="216" t="s">
        <v>2853</v>
      </c>
      <c r="M459" s="216"/>
      <c r="N459" s="60"/>
    </row>
    <row r="460" spans="1:14" ht="32.25">
      <c r="A460" s="60" t="s">
        <v>842</v>
      </c>
      <c r="B460" s="166">
        <v>194726</v>
      </c>
      <c r="C460" s="62" t="s">
        <v>778</v>
      </c>
      <c r="D460" s="62" t="s">
        <v>841</v>
      </c>
      <c r="E460" s="62" t="s">
        <v>97</v>
      </c>
      <c r="F460" s="166" t="s">
        <v>111</v>
      </c>
      <c r="G460" s="166"/>
      <c r="H460" s="167">
        <v>1477990.7</v>
      </c>
      <c r="I460" s="233">
        <f t="shared" ref="I460:I523" si="7">(H460/$H$1498)</f>
        <v>2.9219756696778265E-3</v>
      </c>
      <c r="J460" s="63">
        <v>7</v>
      </c>
      <c r="K460" s="216" t="s">
        <v>2853</v>
      </c>
      <c r="M460" s="216"/>
      <c r="N460" s="60"/>
    </row>
    <row r="461" spans="1:14" ht="32.25">
      <c r="A461" s="60" t="s">
        <v>843</v>
      </c>
      <c r="B461" s="166">
        <v>194730</v>
      </c>
      <c r="C461" s="62" t="s">
        <v>778</v>
      </c>
      <c r="D461" s="62" t="s">
        <v>844</v>
      </c>
      <c r="E461" s="62" t="s">
        <v>97</v>
      </c>
      <c r="F461" s="166" t="s">
        <v>111</v>
      </c>
      <c r="G461" s="166"/>
      <c r="H461" s="167">
        <v>769889.73409615387</v>
      </c>
      <c r="I461" s="233">
        <f t="shared" si="7"/>
        <v>1.5220657825273818E-3</v>
      </c>
      <c r="J461" s="63">
        <v>33</v>
      </c>
      <c r="K461" s="216" t="s">
        <v>2853</v>
      </c>
      <c r="M461" s="216"/>
      <c r="N461" s="60"/>
    </row>
    <row r="462" spans="1:14" ht="32.25">
      <c r="A462" s="60" t="s">
        <v>845</v>
      </c>
      <c r="B462" s="166">
        <v>194739</v>
      </c>
      <c r="C462" s="62" t="s">
        <v>778</v>
      </c>
      <c r="D462" s="62" t="s">
        <v>846</v>
      </c>
      <c r="E462" s="62" t="s">
        <v>97</v>
      </c>
      <c r="F462" s="166" t="s">
        <v>111</v>
      </c>
      <c r="G462" s="166"/>
      <c r="H462" s="167">
        <v>684346.43030769227</v>
      </c>
      <c r="I462" s="233">
        <f t="shared" si="7"/>
        <v>1.3529473622465615E-3</v>
      </c>
      <c r="J462" s="63">
        <v>29</v>
      </c>
      <c r="K462" s="216" t="s">
        <v>2853</v>
      </c>
      <c r="M462" s="216"/>
      <c r="N462" s="60"/>
    </row>
    <row r="463" spans="1:14" ht="32.25">
      <c r="A463" s="60" t="s">
        <v>847</v>
      </c>
      <c r="B463" s="166">
        <v>194742</v>
      </c>
      <c r="C463" s="62" t="s">
        <v>778</v>
      </c>
      <c r="D463" s="62" t="s">
        <v>848</v>
      </c>
      <c r="E463" s="62" t="s">
        <v>97</v>
      </c>
      <c r="F463" s="166" t="s">
        <v>111</v>
      </c>
      <c r="G463" s="166"/>
      <c r="H463" s="167">
        <v>684346.43030769227</v>
      </c>
      <c r="I463" s="233">
        <f t="shared" si="7"/>
        <v>1.3529473622465615E-3</v>
      </c>
      <c r="J463" s="63">
        <v>29</v>
      </c>
      <c r="K463" s="216" t="s">
        <v>2853</v>
      </c>
      <c r="M463" s="216"/>
      <c r="N463" s="60"/>
    </row>
    <row r="464" spans="1:14" ht="32.25">
      <c r="A464" s="60" t="s">
        <v>849</v>
      </c>
      <c r="B464" s="166">
        <v>194756</v>
      </c>
      <c r="C464" s="62" t="s">
        <v>778</v>
      </c>
      <c r="D464" s="62" t="s">
        <v>850</v>
      </c>
      <c r="E464" s="62" t="s">
        <v>97</v>
      </c>
      <c r="F464" s="166" t="s">
        <v>111</v>
      </c>
      <c r="G464" s="166"/>
      <c r="H464" s="167">
        <v>598803.12651923078</v>
      </c>
      <c r="I464" s="233">
        <f t="shared" si="7"/>
        <v>1.1838289419657414E-3</v>
      </c>
      <c r="J464" s="63">
        <v>25</v>
      </c>
      <c r="K464" s="216" t="s">
        <v>2853</v>
      </c>
      <c r="M464" s="216"/>
      <c r="N464" s="60"/>
    </row>
    <row r="465" spans="1:14" ht="32.25">
      <c r="A465" s="60" t="s">
        <v>851</v>
      </c>
      <c r="B465" s="166">
        <v>194771</v>
      </c>
      <c r="C465" s="62" t="s">
        <v>778</v>
      </c>
      <c r="D465" s="62" t="s">
        <v>852</v>
      </c>
      <c r="E465" s="62" t="s">
        <v>97</v>
      </c>
      <c r="F465" s="166" t="s">
        <v>111</v>
      </c>
      <c r="G465" s="166"/>
      <c r="H465" s="167">
        <v>1539779.4521923074</v>
      </c>
      <c r="I465" s="233">
        <f t="shared" si="7"/>
        <v>3.0441315334228925E-3</v>
      </c>
      <c r="J465" s="63">
        <v>65</v>
      </c>
      <c r="K465" s="216" t="s">
        <v>2853</v>
      </c>
      <c r="M465" s="216"/>
      <c r="N465" s="60"/>
    </row>
    <row r="466" spans="1:14" ht="32.25">
      <c r="A466" s="60" t="s">
        <v>853</v>
      </c>
      <c r="B466" s="166">
        <v>194776</v>
      </c>
      <c r="C466" s="62" t="s">
        <v>778</v>
      </c>
      <c r="D466" s="62" t="s">
        <v>854</v>
      </c>
      <c r="E466" s="62" t="s">
        <v>97</v>
      </c>
      <c r="F466" s="166" t="s">
        <v>111</v>
      </c>
      <c r="G466" s="166"/>
      <c r="H466" s="167">
        <v>427716.51894230768</v>
      </c>
      <c r="I466" s="233">
        <f t="shared" si="7"/>
        <v>8.4559210140410098E-4</v>
      </c>
      <c r="J466" s="63">
        <v>18</v>
      </c>
      <c r="K466" s="216" t="s">
        <v>2853</v>
      </c>
      <c r="M466" s="216"/>
      <c r="N466" s="60"/>
    </row>
    <row r="467" spans="1:14" ht="32.25">
      <c r="A467" s="60" t="s">
        <v>855</v>
      </c>
      <c r="B467" s="166">
        <v>194784</v>
      </c>
      <c r="C467" s="62" t="s">
        <v>778</v>
      </c>
      <c r="D467" s="62" t="s">
        <v>856</v>
      </c>
      <c r="E467" s="62" t="s">
        <v>97</v>
      </c>
      <c r="F467" s="166" t="s">
        <v>111</v>
      </c>
      <c r="G467" s="166"/>
      <c r="H467" s="167">
        <v>1026519.6454615385</v>
      </c>
      <c r="I467" s="233">
        <f t="shared" si="7"/>
        <v>2.0294210433698424E-3</v>
      </c>
      <c r="J467" s="63">
        <v>42</v>
      </c>
      <c r="K467" s="216" t="s">
        <v>2853</v>
      </c>
      <c r="M467" s="216"/>
      <c r="N467" s="60"/>
    </row>
    <row r="468" spans="1:14" ht="32.25">
      <c r="A468" s="60" t="s">
        <v>857</v>
      </c>
      <c r="B468" s="166">
        <v>194927</v>
      </c>
      <c r="C468" s="62" t="s">
        <v>765</v>
      </c>
      <c r="D468" s="62" t="s">
        <v>858</v>
      </c>
      <c r="E468" s="62" t="s">
        <v>97</v>
      </c>
      <c r="F468" s="166" t="s">
        <v>98</v>
      </c>
      <c r="G468" s="166"/>
      <c r="H468" s="167">
        <v>41221.361200000007</v>
      </c>
      <c r="I468" s="233">
        <f t="shared" si="7"/>
        <v>8.1494297966422656E-5</v>
      </c>
      <c r="J468" s="63">
        <v>14</v>
      </c>
      <c r="K468" s="216" t="s">
        <v>2856</v>
      </c>
      <c r="M468" s="216"/>
      <c r="N468" s="60"/>
    </row>
    <row r="469" spans="1:14" ht="21.75">
      <c r="A469" s="60" t="s">
        <v>859</v>
      </c>
      <c r="B469" s="166">
        <v>194934</v>
      </c>
      <c r="C469" s="62" t="s">
        <v>778</v>
      </c>
      <c r="D469" s="62" t="s">
        <v>779</v>
      </c>
      <c r="E469" s="62" t="s">
        <v>97</v>
      </c>
      <c r="F469" s="166" t="s">
        <v>111</v>
      </c>
      <c r="G469" s="166"/>
      <c r="H469" s="167">
        <v>220366.66159999999</v>
      </c>
      <c r="I469" s="233">
        <f t="shared" si="7"/>
        <v>4.3566310911383063E-4</v>
      </c>
      <c r="J469" s="63">
        <v>61</v>
      </c>
      <c r="K469" s="216" t="s">
        <v>2856</v>
      </c>
      <c r="M469" s="216"/>
      <c r="N469" s="60"/>
    </row>
    <row r="470" spans="1:14" ht="32.25">
      <c r="A470" s="60" t="s">
        <v>860</v>
      </c>
      <c r="B470" s="166">
        <v>194953</v>
      </c>
      <c r="C470" s="62" t="s">
        <v>778</v>
      </c>
      <c r="D470" s="62" t="s">
        <v>190</v>
      </c>
      <c r="E470" s="62" t="s">
        <v>97</v>
      </c>
      <c r="F470" s="166" t="s">
        <v>111</v>
      </c>
      <c r="G470" s="166"/>
      <c r="H470" s="167">
        <v>155552.9376</v>
      </c>
      <c r="I470" s="233">
        <f t="shared" si="7"/>
        <v>3.0752690055093929E-4</v>
      </c>
      <c r="J470" s="63">
        <v>43</v>
      </c>
      <c r="K470" s="216" t="s">
        <v>2856</v>
      </c>
      <c r="M470" s="216"/>
      <c r="N470" s="60"/>
    </row>
    <row r="471" spans="1:14" ht="32.25">
      <c r="A471" s="60" t="s">
        <v>861</v>
      </c>
      <c r="B471" s="166">
        <v>194959</v>
      </c>
      <c r="C471" s="62" t="s">
        <v>778</v>
      </c>
      <c r="D471" s="62" t="s">
        <v>862</v>
      </c>
      <c r="E471" s="62" t="s">
        <v>97</v>
      </c>
      <c r="F471" s="166" t="s">
        <v>111</v>
      </c>
      <c r="G471" s="166"/>
      <c r="H471" s="167">
        <v>181478.42720000001</v>
      </c>
      <c r="I471" s="233">
        <f t="shared" si="7"/>
        <v>3.5878138397609584E-4</v>
      </c>
      <c r="J471" s="63">
        <v>50</v>
      </c>
      <c r="K471" s="216" t="s">
        <v>2856</v>
      </c>
      <c r="M471" s="216"/>
      <c r="N471" s="60"/>
    </row>
    <row r="472" spans="1:14" ht="21.75">
      <c r="A472" s="60" t="s">
        <v>863</v>
      </c>
      <c r="B472" s="166">
        <v>194964</v>
      </c>
      <c r="C472" s="62" t="s">
        <v>778</v>
      </c>
      <c r="D472" s="62" t="s">
        <v>789</v>
      </c>
      <c r="E472" s="62" t="s">
        <v>97</v>
      </c>
      <c r="F472" s="166" t="s">
        <v>111</v>
      </c>
      <c r="G472" s="166"/>
      <c r="H472" s="167">
        <v>181478.42720000001</v>
      </c>
      <c r="I472" s="233">
        <f t="shared" si="7"/>
        <v>3.5878138397609584E-4</v>
      </c>
      <c r="J472" s="63">
        <v>50</v>
      </c>
      <c r="K472" s="216" t="s">
        <v>2856</v>
      </c>
      <c r="M472" s="216"/>
      <c r="N472" s="60"/>
    </row>
    <row r="473" spans="1:14" ht="32.25">
      <c r="A473" s="60" t="s">
        <v>864</v>
      </c>
      <c r="B473" s="166">
        <v>194971</v>
      </c>
      <c r="C473" s="62" t="s">
        <v>778</v>
      </c>
      <c r="D473" s="62" t="s">
        <v>799</v>
      </c>
      <c r="E473" s="62" t="s">
        <v>97</v>
      </c>
      <c r="F473" s="166" t="s">
        <v>111</v>
      </c>
      <c r="G473" s="166"/>
      <c r="H473" s="167">
        <v>220366.66159999999</v>
      </c>
      <c r="I473" s="233">
        <f t="shared" si="7"/>
        <v>4.3566310911383063E-4</v>
      </c>
      <c r="J473" s="63">
        <v>61</v>
      </c>
      <c r="K473" s="216" t="s">
        <v>2856</v>
      </c>
      <c r="M473" s="216"/>
      <c r="N473" s="60"/>
    </row>
    <row r="474" spans="1:14" ht="32.25">
      <c r="A474" s="60" t="s">
        <v>865</v>
      </c>
      <c r="B474" s="166">
        <v>194973</v>
      </c>
      <c r="C474" s="62" t="s">
        <v>778</v>
      </c>
      <c r="D474" s="62" t="s">
        <v>839</v>
      </c>
      <c r="E474" s="62" t="s">
        <v>97</v>
      </c>
      <c r="F474" s="166" t="s">
        <v>111</v>
      </c>
      <c r="G474" s="166"/>
      <c r="H474" s="167">
        <v>311105.87520000001</v>
      </c>
      <c r="I474" s="233">
        <f t="shared" si="7"/>
        <v>6.1505380110187858E-4</v>
      </c>
      <c r="J474" s="63">
        <v>86</v>
      </c>
      <c r="K474" s="216" t="s">
        <v>2856</v>
      </c>
      <c r="M474" s="216"/>
      <c r="N474" s="60"/>
    </row>
    <row r="475" spans="1:14" ht="21.75">
      <c r="A475" s="60" t="s">
        <v>866</v>
      </c>
      <c r="B475" s="166">
        <v>194978</v>
      </c>
      <c r="C475" s="62" t="s">
        <v>778</v>
      </c>
      <c r="D475" s="62" t="s">
        <v>867</v>
      </c>
      <c r="E475" s="62" t="s">
        <v>97</v>
      </c>
      <c r="F475" s="166" t="s">
        <v>111</v>
      </c>
      <c r="G475" s="166"/>
      <c r="H475" s="167">
        <v>155552.9376</v>
      </c>
      <c r="I475" s="233">
        <f t="shared" si="7"/>
        <v>3.0752690055093929E-4</v>
      </c>
      <c r="J475" s="63">
        <v>43</v>
      </c>
      <c r="K475" s="216" t="s">
        <v>2856</v>
      </c>
      <c r="M475" s="216"/>
      <c r="N475" s="60"/>
    </row>
    <row r="476" spans="1:14" ht="32.25">
      <c r="A476" s="60" t="s">
        <v>868</v>
      </c>
      <c r="B476" s="166">
        <v>194983</v>
      </c>
      <c r="C476" s="62" t="s">
        <v>778</v>
      </c>
      <c r="D476" s="62" t="s">
        <v>841</v>
      </c>
      <c r="E476" s="62" t="s">
        <v>97</v>
      </c>
      <c r="F476" s="166" t="s">
        <v>111</v>
      </c>
      <c r="G476" s="166"/>
      <c r="H476" s="167">
        <v>51850.979200000009</v>
      </c>
      <c r="I476" s="233">
        <f t="shared" si="7"/>
        <v>1.0250896685031311E-4</v>
      </c>
      <c r="J476" s="63">
        <v>14</v>
      </c>
      <c r="K476" s="216" t="s">
        <v>2856</v>
      </c>
      <c r="M476" s="216"/>
      <c r="N476" s="60"/>
    </row>
    <row r="477" spans="1:14" ht="32.25">
      <c r="A477" s="60" t="s">
        <v>869</v>
      </c>
      <c r="B477" s="166">
        <v>194985</v>
      </c>
      <c r="C477" s="62" t="s">
        <v>778</v>
      </c>
      <c r="D477" s="62" t="s">
        <v>841</v>
      </c>
      <c r="E477" s="62" t="s">
        <v>97</v>
      </c>
      <c r="F477" s="166" t="s">
        <v>111</v>
      </c>
      <c r="G477" s="166"/>
      <c r="H477" s="167">
        <v>90739.213600000003</v>
      </c>
      <c r="I477" s="233">
        <f t="shared" si="7"/>
        <v>1.7939069198804792E-4</v>
      </c>
      <c r="J477" s="63">
        <v>25</v>
      </c>
      <c r="K477" s="216" t="s">
        <v>2856</v>
      </c>
      <c r="M477" s="216"/>
      <c r="N477" s="60"/>
    </row>
    <row r="478" spans="1:14" ht="32.25">
      <c r="A478" s="60" t="s">
        <v>870</v>
      </c>
      <c r="B478" s="166">
        <v>194991</v>
      </c>
      <c r="C478" s="62" t="s">
        <v>778</v>
      </c>
      <c r="D478" s="62" t="s">
        <v>871</v>
      </c>
      <c r="E478" s="62" t="s">
        <v>97</v>
      </c>
      <c r="F478" s="166" t="s">
        <v>111</v>
      </c>
      <c r="G478" s="166"/>
      <c r="H478" s="167">
        <v>337031.36480000004</v>
      </c>
      <c r="I478" s="233">
        <f t="shared" si="7"/>
        <v>6.6630828452703518E-4</v>
      </c>
      <c r="J478" s="63">
        <v>94</v>
      </c>
      <c r="K478" s="216" t="s">
        <v>2856</v>
      </c>
      <c r="M478" s="216"/>
      <c r="N478" s="60"/>
    </row>
    <row r="479" spans="1:14" ht="21.75">
      <c r="A479" s="60" t="s">
        <v>872</v>
      </c>
      <c r="B479" s="166">
        <v>194992</v>
      </c>
      <c r="C479" s="62" t="s">
        <v>778</v>
      </c>
      <c r="D479" s="62" t="s">
        <v>873</v>
      </c>
      <c r="E479" s="62" t="s">
        <v>97</v>
      </c>
      <c r="F479" s="166" t="s">
        <v>111</v>
      </c>
      <c r="G479" s="166"/>
      <c r="H479" s="167">
        <v>285180.38560000004</v>
      </c>
      <c r="I479" s="233">
        <f t="shared" si="7"/>
        <v>5.6379931767672209E-4</v>
      </c>
      <c r="J479" s="63">
        <v>79</v>
      </c>
      <c r="K479" s="216" t="s">
        <v>2856</v>
      </c>
      <c r="M479" s="216"/>
      <c r="N479" s="60"/>
    </row>
    <row r="480" spans="1:14" ht="32.25">
      <c r="A480" s="60" t="s">
        <v>874</v>
      </c>
      <c r="B480" s="166">
        <v>195004</v>
      </c>
      <c r="C480" s="62" t="s">
        <v>778</v>
      </c>
      <c r="D480" s="62" t="s">
        <v>875</v>
      </c>
      <c r="E480" s="62" t="s">
        <v>97</v>
      </c>
      <c r="F480" s="166" t="s">
        <v>111</v>
      </c>
      <c r="G480" s="166"/>
      <c r="H480" s="167">
        <v>116664.70320000002</v>
      </c>
      <c r="I480" s="233">
        <f t="shared" si="7"/>
        <v>2.3064517541320449E-4</v>
      </c>
      <c r="J480" s="63">
        <v>33</v>
      </c>
      <c r="K480" s="216" t="s">
        <v>2856</v>
      </c>
      <c r="M480" s="216"/>
      <c r="N480" s="60"/>
    </row>
    <row r="481" spans="1:14" ht="21.75">
      <c r="A481" s="60" t="s">
        <v>876</v>
      </c>
      <c r="B481" s="166">
        <v>195006</v>
      </c>
      <c r="C481" s="62" t="s">
        <v>778</v>
      </c>
      <c r="D481" s="62" t="s">
        <v>848</v>
      </c>
      <c r="E481" s="62" t="s">
        <v>97</v>
      </c>
      <c r="F481" s="166" t="s">
        <v>111</v>
      </c>
      <c r="G481" s="166"/>
      <c r="H481" s="167">
        <v>168515.68240000002</v>
      </c>
      <c r="I481" s="233">
        <f t="shared" si="7"/>
        <v>3.3315414226351759E-4</v>
      </c>
      <c r="J481" s="63">
        <v>46</v>
      </c>
      <c r="K481" s="216" t="s">
        <v>2856</v>
      </c>
      <c r="M481" s="216"/>
      <c r="N481" s="60"/>
    </row>
    <row r="482" spans="1:14" ht="32.25">
      <c r="A482" s="60" t="s">
        <v>877</v>
      </c>
      <c r="B482" s="166">
        <v>195063</v>
      </c>
      <c r="C482" s="62" t="s">
        <v>778</v>
      </c>
      <c r="D482" s="62" t="s">
        <v>878</v>
      </c>
      <c r="E482" s="62" t="s">
        <v>97</v>
      </c>
      <c r="F482" s="166" t="s">
        <v>111</v>
      </c>
      <c r="G482" s="166"/>
      <c r="H482" s="167">
        <v>103701.95840000002</v>
      </c>
      <c r="I482" s="233">
        <f t="shared" si="7"/>
        <v>2.0501793370062622E-4</v>
      </c>
      <c r="J482" s="63">
        <v>29</v>
      </c>
      <c r="K482" s="216" t="s">
        <v>2856</v>
      </c>
      <c r="M482" s="216"/>
      <c r="N482" s="60"/>
    </row>
    <row r="483" spans="1:14" ht="32.25">
      <c r="A483" s="60" t="s">
        <v>879</v>
      </c>
      <c r="B483" s="166">
        <v>195066</v>
      </c>
      <c r="C483" s="62" t="s">
        <v>778</v>
      </c>
      <c r="D483" s="62" t="s">
        <v>850</v>
      </c>
      <c r="E483" s="62" t="s">
        <v>97</v>
      </c>
      <c r="F483" s="166" t="s">
        <v>111</v>
      </c>
      <c r="G483" s="166"/>
      <c r="H483" s="167">
        <v>116664.70320000002</v>
      </c>
      <c r="I483" s="233">
        <f t="shared" si="7"/>
        <v>2.3064517541320449E-4</v>
      </c>
      <c r="J483" s="63">
        <v>32</v>
      </c>
      <c r="K483" s="216" t="s">
        <v>2856</v>
      </c>
      <c r="M483" s="216"/>
      <c r="N483" s="60"/>
    </row>
    <row r="484" spans="1:14" ht="32.25">
      <c r="A484" s="60" t="s">
        <v>880</v>
      </c>
      <c r="B484" s="166">
        <v>195074</v>
      </c>
      <c r="C484" s="62" t="s">
        <v>778</v>
      </c>
      <c r="D484" s="62" t="s">
        <v>852</v>
      </c>
      <c r="E484" s="62" t="s">
        <v>97</v>
      </c>
      <c r="F484" s="166" t="s">
        <v>111</v>
      </c>
      <c r="G484" s="166"/>
      <c r="H484" s="167">
        <v>155552.9376</v>
      </c>
      <c r="I484" s="233">
        <f t="shared" si="7"/>
        <v>3.0752690055093929E-4</v>
      </c>
      <c r="J484" s="63">
        <v>43</v>
      </c>
      <c r="K484" s="216" t="s">
        <v>2856</v>
      </c>
      <c r="M484" s="216"/>
      <c r="N484" s="60"/>
    </row>
    <row r="485" spans="1:14" ht="32.25">
      <c r="A485" s="60" t="s">
        <v>881</v>
      </c>
      <c r="B485" s="166">
        <v>195078</v>
      </c>
      <c r="C485" s="62" t="s">
        <v>882</v>
      </c>
      <c r="D485" s="62" t="s">
        <v>883</v>
      </c>
      <c r="E485" s="62" t="s">
        <v>97</v>
      </c>
      <c r="F485" s="166" t="s">
        <v>98</v>
      </c>
      <c r="G485" s="166"/>
      <c r="H485" s="167">
        <v>676196.4</v>
      </c>
      <c r="I485" s="233">
        <f t="shared" si="7"/>
        <v>1.3368348181918436E-3</v>
      </c>
      <c r="J485" s="63">
        <v>30</v>
      </c>
      <c r="K485" s="216" t="s">
        <v>2853</v>
      </c>
      <c r="M485" s="216"/>
      <c r="N485" s="60"/>
    </row>
    <row r="486" spans="1:14" ht="21.75">
      <c r="A486" s="60" t="s">
        <v>884</v>
      </c>
      <c r="B486" s="166">
        <v>195082</v>
      </c>
      <c r="C486" s="62" t="s">
        <v>778</v>
      </c>
      <c r="D486" s="62" t="s">
        <v>854</v>
      </c>
      <c r="E486" s="62" t="s">
        <v>97</v>
      </c>
      <c r="F486" s="166" t="s">
        <v>111</v>
      </c>
      <c r="G486" s="166"/>
      <c r="H486" s="167">
        <v>311105.88400000002</v>
      </c>
      <c r="I486" s="233">
        <f t="shared" si="7"/>
        <v>6.1505381849940753E-4</v>
      </c>
      <c r="J486" s="63">
        <v>86</v>
      </c>
      <c r="K486" s="216" t="s">
        <v>2856</v>
      </c>
      <c r="M486" s="216"/>
      <c r="N486" s="60"/>
    </row>
    <row r="487" spans="1:14" ht="32.25">
      <c r="A487" s="60" t="s">
        <v>885</v>
      </c>
      <c r="B487" s="166">
        <v>195088</v>
      </c>
      <c r="C487" s="62" t="s">
        <v>778</v>
      </c>
      <c r="D487" s="62" t="s">
        <v>856</v>
      </c>
      <c r="E487" s="62" t="s">
        <v>97</v>
      </c>
      <c r="F487" s="166" t="s">
        <v>111</v>
      </c>
      <c r="G487" s="166"/>
      <c r="H487" s="167">
        <v>233329.40640000004</v>
      </c>
      <c r="I487" s="233">
        <f t="shared" si="7"/>
        <v>4.6129035082640899E-4</v>
      </c>
      <c r="J487" s="63">
        <v>65</v>
      </c>
      <c r="K487" s="216" t="s">
        <v>2856</v>
      </c>
      <c r="M487" s="216"/>
      <c r="N487" s="60"/>
    </row>
    <row r="488" spans="1:14" ht="32.25">
      <c r="A488" s="60" t="s">
        <v>886</v>
      </c>
      <c r="B488" s="166">
        <v>195094</v>
      </c>
      <c r="C488" s="62" t="s">
        <v>778</v>
      </c>
      <c r="D488" s="62" t="s">
        <v>887</v>
      </c>
      <c r="E488" s="62" t="s">
        <v>97</v>
      </c>
      <c r="F488" s="166" t="s">
        <v>111</v>
      </c>
      <c r="G488" s="166"/>
      <c r="H488" s="167">
        <v>90739.213600000003</v>
      </c>
      <c r="I488" s="233">
        <f t="shared" si="7"/>
        <v>1.7939069198804792E-4</v>
      </c>
      <c r="J488" s="63">
        <v>25</v>
      </c>
      <c r="K488" s="216" t="s">
        <v>2856</v>
      </c>
      <c r="M488" s="216"/>
      <c r="N488" s="60"/>
    </row>
    <row r="489" spans="1:14" ht="32.25">
      <c r="A489" s="60" t="s">
        <v>888</v>
      </c>
      <c r="B489" s="166">
        <v>195120</v>
      </c>
      <c r="C489" s="62" t="s">
        <v>882</v>
      </c>
      <c r="D489" s="62" t="s">
        <v>190</v>
      </c>
      <c r="E489" s="62" t="s">
        <v>97</v>
      </c>
      <c r="F489" s="166" t="s">
        <v>98</v>
      </c>
      <c r="G489" s="166"/>
      <c r="H489" s="167">
        <v>2451211.9700000002</v>
      </c>
      <c r="I489" s="233">
        <f t="shared" si="7"/>
        <v>4.8460262554852708E-3</v>
      </c>
      <c r="J489" s="63">
        <v>104</v>
      </c>
      <c r="K489" s="216" t="s">
        <v>2853</v>
      </c>
      <c r="M489" s="216"/>
      <c r="N489" s="60"/>
    </row>
    <row r="490" spans="1:14" ht="32.25">
      <c r="A490" s="60" t="s">
        <v>889</v>
      </c>
      <c r="B490" s="166">
        <v>195136</v>
      </c>
      <c r="C490" s="62" t="s">
        <v>882</v>
      </c>
      <c r="D490" s="62" t="s">
        <v>890</v>
      </c>
      <c r="E490" s="62" t="s">
        <v>97</v>
      </c>
      <c r="F490" s="166" t="s">
        <v>98</v>
      </c>
      <c r="G490" s="166"/>
      <c r="H490" s="167">
        <v>25474.34</v>
      </c>
      <c r="I490" s="233">
        <f t="shared" si="7"/>
        <v>5.0362564311873302E-5</v>
      </c>
      <c r="J490" s="63">
        <v>7</v>
      </c>
      <c r="K490" s="216" t="s">
        <v>2856</v>
      </c>
      <c r="M490" s="216"/>
      <c r="N490" s="60"/>
    </row>
    <row r="491" spans="1:14" ht="32.25">
      <c r="A491" s="60" t="s">
        <v>891</v>
      </c>
      <c r="B491" s="166">
        <v>195141</v>
      </c>
      <c r="C491" s="62" t="s">
        <v>882</v>
      </c>
      <c r="D491" s="62" t="s">
        <v>892</v>
      </c>
      <c r="E491" s="62" t="s">
        <v>97</v>
      </c>
      <c r="F491" s="166" t="s">
        <v>98</v>
      </c>
      <c r="G491" s="166"/>
      <c r="H491" s="167">
        <v>89160.2</v>
      </c>
      <c r="I491" s="233">
        <f t="shared" si="7"/>
        <v>1.7626899486147574E-4</v>
      </c>
      <c r="J491" s="63">
        <v>25</v>
      </c>
      <c r="K491" s="216" t="s">
        <v>2856</v>
      </c>
      <c r="M491" s="216"/>
      <c r="N491" s="60"/>
    </row>
    <row r="492" spans="1:14" ht="32.25">
      <c r="A492" s="60" t="s">
        <v>893</v>
      </c>
      <c r="B492" s="166">
        <v>195143</v>
      </c>
      <c r="C492" s="62" t="s">
        <v>710</v>
      </c>
      <c r="D492" s="62" t="s">
        <v>894</v>
      </c>
      <c r="E492" s="62" t="s">
        <v>97</v>
      </c>
      <c r="F492" s="166" t="s">
        <v>98</v>
      </c>
      <c r="G492" s="166"/>
      <c r="H492" s="167">
        <v>253046.83</v>
      </c>
      <c r="I492" s="233">
        <f t="shared" si="7"/>
        <v>5.0027153793938016E-4</v>
      </c>
      <c r="J492" s="63">
        <v>10</v>
      </c>
      <c r="K492" s="216" t="s">
        <v>2853</v>
      </c>
      <c r="M492" s="216"/>
      <c r="N492" s="60"/>
    </row>
    <row r="493" spans="1:14" ht="32.25">
      <c r="A493" s="60" t="s">
        <v>895</v>
      </c>
      <c r="B493" s="166">
        <v>195149</v>
      </c>
      <c r="C493" s="62" t="s">
        <v>882</v>
      </c>
      <c r="D493" s="62" t="s">
        <v>896</v>
      </c>
      <c r="E493" s="62" t="s">
        <v>97</v>
      </c>
      <c r="F493" s="166" t="s">
        <v>98</v>
      </c>
      <c r="G493" s="166"/>
      <c r="H493" s="167">
        <v>422622.75</v>
      </c>
      <c r="I493" s="233">
        <f t="shared" si="7"/>
        <v>8.3552176136990211E-4</v>
      </c>
      <c r="J493" s="63">
        <v>18</v>
      </c>
      <c r="K493" s="216" t="s">
        <v>2853</v>
      </c>
      <c r="M493" s="216"/>
      <c r="N493" s="60"/>
    </row>
    <row r="494" spans="1:14" ht="32.25">
      <c r="A494" s="60" t="s">
        <v>897</v>
      </c>
      <c r="B494" s="166">
        <v>195151</v>
      </c>
      <c r="C494" s="62" t="s">
        <v>882</v>
      </c>
      <c r="D494" s="62" t="s">
        <v>896</v>
      </c>
      <c r="E494" s="62" t="s">
        <v>97</v>
      </c>
      <c r="F494" s="166" t="s">
        <v>98</v>
      </c>
      <c r="G494" s="166"/>
      <c r="H494" s="167">
        <v>25474.34</v>
      </c>
      <c r="I494" s="233">
        <f t="shared" si="7"/>
        <v>5.0362564311873302E-5</v>
      </c>
      <c r="J494" s="63">
        <v>7</v>
      </c>
      <c r="K494" s="216" t="s">
        <v>2856</v>
      </c>
      <c r="M494" s="216"/>
      <c r="N494" s="60"/>
    </row>
    <row r="495" spans="1:14" ht="32.25">
      <c r="A495" s="60" t="s">
        <v>898</v>
      </c>
      <c r="B495" s="166">
        <v>195152</v>
      </c>
      <c r="C495" s="62" t="s">
        <v>882</v>
      </c>
      <c r="D495" s="62" t="s">
        <v>899</v>
      </c>
      <c r="E495" s="62" t="s">
        <v>97</v>
      </c>
      <c r="F495" s="166" t="s">
        <v>98</v>
      </c>
      <c r="G495" s="166"/>
      <c r="H495" s="167">
        <v>63685.86</v>
      </c>
      <c r="I495" s="233">
        <f t="shared" si="7"/>
        <v>1.2590643054960244E-4</v>
      </c>
      <c r="J495" s="63">
        <v>18</v>
      </c>
      <c r="K495" s="216" t="s">
        <v>2856</v>
      </c>
      <c r="M495" s="216"/>
      <c r="N495" s="60"/>
    </row>
    <row r="496" spans="1:14" ht="32.25">
      <c r="A496" s="60" t="s">
        <v>900</v>
      </c>
      <c r="B496" s="166">
        <v>195156</v>
      </c>
      <c r="C496" s="62" t="s">
        <v>710</v>
      </c>
      <c r="D496" s="62" t="s">
        <v>776</v>
      </c>
      <c r="E496" s="62" t="s">
        <v>97</v>
      </c>
      <c r="F496" s="166" t="s">
        <v>98</v>
      </c>
      <c r="G496" s="166"/>
      <c r="H496" s="167">
        <v>1433932.03</v>
      </c>
      <c r="I496" s="233">
        <f t="shared" si="7"/>
        <v>2.8348720351432082E-3</v>
      </c>
      <c r="J496" s="63">
        <v>52</v>
      </c>
      <c r="K496" s="216" t="s">
        <v>2853</v>
      </c>
      <c r="M496" s="216"/>
      <c r="N496" s="60"/>
    </row>
    <row r="497" spans="1:14" ht="32.25">
      <c r="A497" s="60" t="s">
        <v>901</v>
      </c>
      <c r="B497" s="166">
        <v>195157</v>
      </c>
      <c r="C497" s="62" t="s">
        <v>882</v>
      </c>
      <c r="D497" s="62" t="s">
        <v>899</v>
      </c>
      <c r="E497" s="62" t="s">
        <v>97</v>
      </c>
      <c r="F497" s="166" t="s">
        <v>98</v>
      </c>
      <c r="G497" s="166"/>
      <c r="H497" s="167">
        <v>422622.75</v>
      </c>
      <c r="I497" s="233">
        <f t="shared" si="7"/>
        <v>8.3552176136990211E-4</v>
      </c>
      <c r="J497" s="63">
        <v>18</v>
      </c>
      <c r="K497" s="216" t="s">
        <v>2853</v>
      </c>
      <c r="M497" s="216"/>
      <c r="N497" s="60"/>
    </row>
    <row r="498" spans="1:14" ht="32.25">
      <c r="A498" s="60" t="s">
        <v>902</v>
      </c>
      <c r="B498" s="166">
        <v>195160</v>
      </c>
      <c r="C498" s="62" t="s">
        <v>882</v>
      </c>
      <c r="D498" s="62" t="s">
        <v>903</v>
      </c>
      <c r="E498" s="62" t="s">
        <v>97</v>
      </c>
      <c r="F498" s="166" t="s">
        <v>98</v>
      </c>
      <c r="G498" s="166"/>
      <c r="H498" s="167">
        <v>50948.68</v>
      </c>
      <c r="I498" s="233">
        <f t="shared" si="7"/>
        <v>1.007251286237466E-4</v>
      </c>
      <c r="J498" s="63">
        <v>14</v>
      </c>
      <c r="K498" s="216" t="s">
        <v>2856</v>
      </c>
      <c r="M498" s="216"/>
      <c r="N498" s="60"/>
    </row>
    <row r="499" spans="1:14" ht="32.25">
      <c r="A499" s="60" t="s">
        <v>904</v>
      </c>
      <c r="B499" s="166">
        <v>195169</v>
      </c>
      <c r="C499" s="62" t="s">
        <v>710</v>
      </c>
      <c r="D499" s="62" t="s">
        <v>821</v>
      </c>
      <c r="E499" s="62" t="s">
        <v>97</v>
      </c>
      <c r="F499" s="166" t="s">
        <v>98</v>
      </c>
      <c r="G499" s="166"/>
      <c r="H499" s="167">
        <v>506093.66</v>
      </c>
      <c r="I499" s="233">
        <f t="shared" si="7"/>
        <v>1.0005430758787603E-3</v>
      </c>
      <c r="J499" s="63">
        <v>21</v>
      </c>
      <c r="K499" s="216" t="s">
        <v>2853</v>
      </c>
      <c r="M499" s="216"/>
      <c r="N499" s="60"/>
    </row>
    <row r="500" spans="1:14" ht="32.25">
      <c r="A500" s="60" t="s">
        <v>905</v>
      </c>
      <c r="B500" s="166">
        <v>195171</v>
      </c>
      <c r="C500" s="62" t="s">
        <v>882</v>
      </c>
      <c r="D500" s="62" t="s">
        <v>906</v>
      </c>
      <c r="E500" s="62" t="s">
        <v>97</v>
      </c>
      <c r="F500" s="166" t="s">
        <v>98</v>
      </c>
      <c r="G500" s="166"/>
      <c r="H500" s="167">
        <v>181829.73</v>
      </c>
      <c r="I500" s="233">
        <f t="shared" si="7"/>
        <v>3.5947590677268021E-4</v>
      </c>
      <c r="J500" s="63">
        <v>50</v>
      </c>
      <c r="K500" s="216" t="s">
        <v>2856</v>
      </c>
      <c r="M500" s="216"/>
      <c r="N500" s="60"/>
    </row>
    <row r="501" spans="1:14" ht="32.25">
      <c r="A501" s="60" t="s">
        <v>907</v>
      </c>
      <c r="B501" s="166">
        <v>195173</v>
      </c>
      <c r="C501" s="62" t="s">
        <v>710</v>
      </c>
      <c r="D501" s="62" t="s">
        <v>908</v>
      </c>
      <c r="E501" s="62" t="s">
        <v>97</v>
      </c>
      <c r="F501" s="166" t="s">
        <v>98</v>
      </c>
      <c r="G501" s="166"/>
      <c r="H501" s="167">
        <v>2952213.01</v>
      </c>
      <c r="I501" s="233">
        <f t="shared" si="7"/>
        <v>5.8365012627794892E-3</v>
      </c>
      <c r="J501" s="63">
        <v>137</v>
      </c>
      <c r="K501" s="216" t="s">
        <v>2853</v>
      </c>
      <c r="M501" s="216"/>
      <c r="N501" s="60"/>
    </row>
    <row r="502" spans="1:14" ht="32.25">
      <c r="A502" s="60" t="s">
        <v>909</v>
      </c>
      <c r="B502" s="166">
        <v>195174</v>
      </c>
      <c r="C502" s="62" t="s">
        <v>882</v>
      </c>
      <c r="D502" s="62" t="s">
        <v>910</v>
      </c>
      <c r="E502" s="62" t="s">
        <v>97</v>
      </c>
      <c r="F502" s="166" t="s">
        <v>98</v>
      </c>
      <c r="G502" s="166"/>
      <c r="H502" s="167">
        <v>2282162.85</v>
      </c>
      <c r="I502" s="233">
        <f t="shared" si="7"/>
        <v>4.5118175113974717E-3</v>
      </c>
      <c r="J502" s="63">
        <v>98</v>
      </c>
      <c r="K502" s="216" t="s">
        <v>2853</v>
      </c>
      <c r="M502" s="216"/>
      <c r="N502" s="60"/>
    </row>
    <row r="503" spans="1:14" ht="32.25">
      <c r="A503" s="60" t="s">
        <v>911</v>
      </c>
      <c r="B503" s="166">
        <v>195176</v>
      </c>
      <c r="C503" s="62" t="s">
        <v>882</v>
      </c>
      <c r="D503" s="62" t="s">
        <v>912</v>
      </c>
      <c r="E503" s="62" t="s">
        <v>97</v>
      </c>
      <c r="F503" s="166" t="s">
        <v>98</v>
      </c>
      <c r="G503" s="166"/>
      <c r="H503" s="167">
        <v>338098.2</v>
      </c>
      <c r="I503" s="233">
        <f t="shared" si="7"/>
        <v>6.6841740909592178E-4</v>
      </c>
      <c r="J503" s="63">
        <v>14</v>
      </c>
      <c r="K503" s="216" t="s">
        <v>2853</v>
      </c>
      <c r="M503" s="216"/>
      <c r="N503" s="60"/>
    </row>
    <row r="504" spans="1:14" ht="32.25">
      <c r="A504" s="60" t="s">
        <v>913</v>
      </c>
      <c r="B504" s="166">
        <v>195179</v>
      </c>
      <c r="C504" s="62" t="s">
        <v>882</v>
      </c>
      <c r="D504" s="62" t="s">
        <v>914</v>
      </c>
      <c r="E504" s="62" t="s">
        <v>97</v>
      </c>
      <c r="F504" s="166" t="s">
        <v>98</v>
      </c>
      <c r="G504" s="166"/>
      <c r="H504" s="167">
        <v>253573.65</v>
      </c>
      <c r="I504" s="233">
        <f t="shared" si="7"/>
        <v>5.0131305682194123E-4</v>
      </c>
      <c r="J504" s="63">
        <v>11</v>
      </c>
      <c r="K504" s="216" t="s">
        <v>2853</v>
      </c>
      <c r="M504" s="216"/>
      <c r="N504" s="60"/>
    </row>
    <row r="505" spans="1:14" ht="32.25">
      <c r="A505" s="60" t="s">
        <v>915</v>
      </c>
      <c r="B505" s="166">
        <v>195184</v>
      </c>
      <c r="C505" s="62" t="s">
        <v>882</v>
      </c>
      <c r="D505" s="62" t="s">
        <v>916</v>
      </c>
      <c r="E505" s="62" t="s">
        <v>97</v>
      </c>
      <c r="F505" s="166" t="s">
        <v>98</v>
      </c>
      <c r="G505" s="166"/>
      <c r="H505" s="167">
        <v>169049.1</v>
      </c>
      <c r="I505" s="233">
        <f t="shared" si="7"/>
        <v>3.3420870454796089E-4</v>
      </c>
      <c r="J505" s="63">
        <v>7</v>
      </c>
      <c r="K505" s="216" t="s">
        <v>2853</v>
      </c>
      <c r="M505" s="216"/>
      <c r="N505" s="60"/>
    </row>
    <row r="506" spans="1:14" ht="32.25">
      <c r="A506" s="60" t="s">
        <v>917</v>
      </c>
      <c r="B506" s="166">
        <v>195186</v>
      </c>
      <c r="C506" s="62" t="s">
        <v>882</v>
      </c>
      <c r="D506" s="62" t="s">
        <v>918</v>
      </c>
      <c r="E506" s="62" t="s">
        <v>97</v>
      </c>
      <c r="F506" s="166" t="s">
        <v>98</v>
      </c>
      <c r="G506" s="166"/>
      <c r="H506" s="167">
        <v>338098.2</v>
      </c>
      <c r="I506" s="233">
        <f t="shared" si="7"/>
        <v>6.6841740909592178E-4</v>
      </c>
      <c r="J506" s="63">
        <v>14</v>
      </c>
      <c r="K506" s="216" t="s">
        <v>2853</v>
      </c>
      <c r="M506" s="216"/>
      <c r="N506" s="60"/>
    </row>
    <row r="507" spans="1:14" ht="32.25">
      <c r="A507" s="60" t="s">
        <v>919</v>
      </c>
      <c r="B507" s="166">
        <v>195208</v>
      </c>
      <c r="C507" s="62" t="s">
        <v>920</v>
      </c>
      <c r="D507" s="62" t="s">
        <v>921</v>
      </c>
      <c r="E507" s="62" t="s">
        <v>104</v>
      </c>
      <c r="F507" s="166" t="s">
        <v>206</v>
      </c>
      <c r="G507" s="166"/>
      <c r="H507" s="167">
        <v>1098819.1499999999</v>
      </c>
      <c r="I507" s="233">
        <f t="shared" si="7"/>
        <v>2.1723565795617452E-3</v>
      </c>
      <c r="J507" s="63">
        <v>50</v>
      </c>
      <c r="K507" s="216" t="s">
        <v>2853</v>
      </c>
      <c r="M507" s="216"/>
      <c r="N507" s="60"/>
    </row>
    <row r="508" spans="1:14" ht="32.25">
      <c r="A508" s="60" t="s">
        <v>919</v>
      </c>
      <c r="B508" s="166">
        <v>195213</v>
      </c>
      <c r="C508" s="62" t="s">
        <v>920</v>
      </c>
      <c r="D508" s="62" t="s">
        <v>921</v>
      </c>
      <c r="E508" s="62" t="s">
        <v>104</v>
      </c>
      <c r="F508" s="166" t="s">
        <v>206</v>
      </c>
      <c r="G508" s="166"/>
      <c r="H508" s="167">
        <v>929770.05</v>
      </c>
      <c r="I508" s="233">
        <f t="shared" si="7"/>
        <v>1.8381478750137848E-3</v>
      </c>
      <c r="J508" s="63">
        <v>4</v>
      </c>
      <c r="K508" s="216" t="s">
        <v>2853</v>
      </c>
      <c r="M508" s="216"/>
      <c r="N508" s="60"/>
    </row>
    <row r="509" spans="1:14" ht="32.25">
      <c r="A509" s="60" t="s">
        <v>922</v>
      </c>
      <c r="B509" s="166">
        <v>195216</v>
      </c>
      <c r="C509" s="62" t="s">
        <v>882</v>
      </c>
      <c r="D509" s="62" t="s">
        <v>912</v>
      </c>
      <c r="E509" s="62" t="s">
        <v>97</v>
      </c>
      <c r="F509" s="166" t="s">
        <v>98</v>
      </c>
      <c r="G509" s="166"/>
      <c r="H509" s="167">
        <v>63685.86</v>
      </c>
      <c r="I509" s="233">
        <f t="shared" si="7"/>
        <v>1.2590643054960244E-4</v>
      </c>
      <c r="J509" s="63">
        <v>18</v>
      </c>
      <c r="K509" s="216" t="s">
        <v>2856</v>
      </c>
      <c r="M509" s="216"/>
      <c r="N509" s="60"/>
    </row>
    <row r="510" spans="1:14" ht="32.25">
      <c r="A510" s="60" t="s">
        <v>923</v>
      </c>
      <c r="B510" s="166">
        <v>195218</v>
      </c>
      <c r="C510" s="62" t="s">
        <v>924</v>
      </c>
      <c r="D510" s="62" t="s">
        <v>925</v>
      </c>
      <c r="E510" s="62" t="s">
        <v>104</v>
      </c>
      <c r="F510" s="166" t="s">
        <v>160</v>
      </c>
      <c r="G510" s="166"/>
      <c r="H510" s="167">
        <v>507147.3</v>
      </c>
      <c r="I510" s="233">
        <f t="shared" si="7"/>
        <v>1.0026261136438825E-3</v>
      </c>
      <c r="J510" s="63">
        <v>21</v>
      </c>
      <c r="K510" s="216" t="s">
        <v>2853</v>
      </c>
      <c r="M510" s="216"/>
      <c r="N510" s="60"/>
    </row>
    <row r="511" spans="1:14" ht="32.25">
      <c r="A511" s="60" t="s">
        <v>926</v>
      </c>
      <c r="B511" s="166">
        <v>195219</v>
      </c>
      <c r="C511" s="62" t="s">
        <v>882</v>
      </c>
      <c r="D511" s="62" t="s">
        <v>338</v>
      </c>
      <c r="E511" s="62" t="s">
        <v>97</v>
      </c>
      <c r="F511" s="166" t="s">
        <v>98</v>
      </c>
      <c r="G511" s="166"/>
      <c r="H511" s="167">
        <v>76423.03</v>
      </c>
      <c r="I511" s="233">
        <f t="shared" si="7"/>
        <v>1.5108771270553909E-4</v>
      </c>
      <c r="J511" s="63">
        <v>21</v>
      </c>
      <c r="K511" s="216" t="s">
        <v>2856</v>
      </c>
      <c r="M511" s="216"/>
      <c r="N511" s="60"/>
    </row>
    <row r="512" spans="1:14" ht="32.25">
      <c r="A512" s="60" t="s">
        <v>923</v>
      </c>
      <c r="B512" s="166">
        <v>195228</v>
      </c>
      <c r="C512" s="62" t="s">
        <v>924</v>
      </c>
      <c r="D512" s="62" t="s">
        <v>925</v>
      </c>
      <c r="E512" s="62" t="s">
        <v>104</v>
      </c>
      <c r="F512" s="166" t="s">
        <v>160</v>
      </c>
      <c r="G512" s="166"/>
      <c r="H512" s="167">
        <v>338098.2</v>
      </c>
      <c r="I512" s="233">
        <f t="shared" si="7"/>
        <v>6.6841740909592178E-4</v>
      </c>
      <c r="J512" s="63">
        <v>14</v>
      </c>
      <c r="K512" s="216" t="s">
        <v>2853</v>
      </c>
      <c r="M512" s="216"/>
      <c r="N512" s="60"/>
    </row>
    <row r="513" spans="1:14" ht="32.25">
      <c r="A513" s="60" t="s">
        <v>927</v>
      </c>
      <c r="B513" s="166">
        <v>195230</v>
      </c>
      <c r="C513" s="62" t="s">
        <v>882</v>
      </c>
      <c r="D513" s="62" t="s">
        <v>928</v>
      </c>
      <c r="E513" s="62" t="s">
        <v>97</v>
      </c>
      <c r="F513" s="166" t="s">
        <v>98</v>
      </c>
      <c r="G513" s="166"/>
      <c r="H513" s="167">
        <v>140108.88</v>
      </c>
      <c r="I513" s="233">
        <f t="shared" si="7"/>
        <v>2.7699412348522234E-4</v>
      </c>
      <c r="J513" s="63">
        <v>40</v>
      </c>
      <c r="K513" s="216" t="s">
        <v>2856</v>
      </c>
      <c r="M513" s="216"/>
      <c r="N513" s="60"/>
    </row>
    <row r="514" spans="1:14" ht="32.25">
      <c r="A514" s="60" t="s">
        <v>929</v>
      </c>
      <c r="B514" s="166">
        <v>195233</v>
      </c>
      <c r="C514" s="62" t="s">
        <v>882</v>
      </c>
      <c r="D514" s="62" t="s">
        <v>930</v>
      </c>
      <c r="E514" s="62" t="s">
        <v>97</v>
      </c>
      <c r="F514" s="166" t="s">
        <v>98</v>
      </c>
      <c r="G514" s="166"/>
      <c r="H514" s="167">
        <v>25474.34</v>
      </c>
      <c r="I514" s="233">
        <f t="shared" si="7"/>
        <v>5.0362564311873302E-5</v>
      </c>
      <c r="J514" s="63">
        <v>7</v>
      </c>
      <c r="K514" s="216" t="s">
        <v>2856</v>
      </c>
      <c r="M514" s="216"/>
      <c r="N514" s="60"/>
    </row>
    <row r="515" spans="1:14" ht="32.25">
      <c r="A515" s="60" t="s">
        <v>931</v>
      </c>
      <c r="B515" s="166">
        <v>195318</v>
      </c>
      <c r="C515" s="62" t="s">
        <v>882</v>
      </c>
      <c r="D515" s="62" t="s">
        <v>932</v>
      </c>
      <c r="E515" s="62" t="s">
        <v>97</v>
      </c>
      <c r="F515" s="166" t="s">
        <v>98</v>
      </c>
      <c r="G515" s="166"/>
      <c r="H515" s="167">
        <v>50948.68</v>
      </c>
      <c r="I515" s="233">
        <f t="shared" si="7"/>
        <v>1.007251286237466E-4</v>
      </c>
      <c r="J515" s="63">
        <v>14</v>
      </c>
      <c r="K515" s="216" t="s">
        <v>2856</v>
      </c>
      <c r="M515" s="216"/>
      <c r="N515" s="60"/>
    </row>
    <row r="516" spans="1:14" ht="32.25">
      <c r="A516" s="60" t="s">
        <v>933</v>
      </c>
      <c r="B516" s="166">
        <v>195319</v>
      </c>
      <c r="C516" s="62" t="s">
        <v>882</v>
      </c>
      <c r="D516" s="62" t="s">
        <v>918</v>
      </c>
      <c r="E516" s="62" t="s">
        <v>97</v>
      </c>
      <c r="F516" s="166" t="s">
        <v>98</v>
      </c>
      <c r="G516" s="166"/>
      <c r="H516" s="167">
        <v>50948.68</v>
      </c>
      <c r="I516" s="233">
        <f t="shared" si="7"/>
        <v>1.007251286237466E-4</v>
      </c>
      <c r="J516" s="63">
        <v>14</v>
      </c>
      <c r="K516" s="216" t="s">
        <v>2856</v>
      </c>
      <c r="M516" s="216"/>
      <c r="N516" s="60"/>
    </row>
    <row r="517" spans="1:14" ht="32.25">
      <c r="A517" s="60" t="s">
        <v>934</v>
      </c>
      <c r="B517" s="166">
        <v>195332</v>
      </c>
      <c r="C517" s="62" t="s">
        <v>920</v>
      </c>
      <c r="D517" s="62" t="s">
        <v>921</v>
      </c>
      <c r="E517" s="62" t="s">
        <v>104</v>
      </c>
      <c r="F517" s="166" t="s">
        <v>206</v>
      </c>
      <c r="G517" s="166"/>
      <c r="H517" s="167">
        <v>89160.2</v>
      </c>
      <c r="I517" s="233">
        <f t="shared" si="7"/>
        <v>1.7626899486147574E-4</v>
      </c>
      <c r="J517" s="63">
        <v>25</v>
      </c>
      <c r="K517" s="216" t="s">
        <v>2856</v>
      </c>
      <c r="M517" s="216"/>
      <c r="N517" s="60"/>
    </row>
    <row r="518" spans="1:14" ht="32.25">
      <c r="A518" s="60" t="s">
        <v>935</v>
      </c>
      <c r="B518" s="166">
        <v>195334</v>
      </c>
      <c r="C518" s="62" t="s">
        <v>920</v>
      </c>
      <c r="D518" s="62" t="s">
        <v>936</v>
      </c>
      <c r="E518" s="62" t="s">
        <v>104</v>
      </c>
      <c r="F518" s="166" t="s">
        <v>206</v>
      </c>
      <c r="G518" s="166"/>
      <c r="H518" s="167">
        <v>12737.17</v>
      </c>
      <c r="I518" s="233">
        <f t="shared" si="7"/>
        <v>2.5181282155936651E-5</v>
      </c>
      <c r="J518" s="63">
        <v>4</v>
      </c>
      <c r="K518" s="216" t="s">
        <v>2856</v>
      </c>
      <c r="M518" s="216"/>
      <c r="N518" s="60"/>
    </row>
    <row r="519" spans="1:14" ht="32.25">
      <c r="A519" s="60" t="s">
        <v>937</v>
      </c>
      <c r="B519" s="166">
        <v>195337</v>
      </c>
      <c r="C519" s="62" t="s">
        <v>920</v>
      </c>
      <c r="D519" s="62" t="s">
        <v>936</v>
      </c>
      <c r="E519" s="62" t="s">
        <v>104</v>
      </c>
      <c r="F519" s="166" t="s">
        <v>206</v>
      </c>
      <c r="G519" s="166"/>
      <c r="H519" s="167">
        <v>12737.17</v>
      </c>
      <c r="I519" s="233">
        <f t="shared" si="7"/>
        <v>2.5181282155936651E-5</v>
      </c>
      <c r="J519" s="63">
        <v>4</v>
      </c>
      <c r="K519" s="216" t="s">
        <v>2856</v>
      </c>
      <c r="M519" s="216"/>
      <c r="N519" s="60"/>
    </row>
    <row r="520" spans="1:14" ht="32.25">
      <c r="A520" s="60" t="s">
        <v>938</v>
      </c>
      <c r="B520" s="166">
        <v>195342</v>
      </c>
      <c r="C520" s="62" t="s">
        <v>920</v>
      </c>
      <c r="D520" s="62" t="s">
        <v>936</v>
      </c>
      <c r="E520" s="62" t="s">
        <v>104</v>
      </c>
      <c r="F520" s="166" t="s">
        <v>206</v>
      </c>
      <c r="G520" s="166"/>
      <c r="H520" s="167">
        <v>25474.34</v>
      </c>
      <c r="I520" s="233">
        <f t="shared" si="7"/>
        <v>5.0362564311873302E-5</v>
      </c>
      <c r="J520" s="63">
        <v>7</v>
      </c>
      <c r="K520" s="216" t="s">
        <v>2856</v>
      </c>
      <c r="M520" s="216"/>
      <c r="N520" s="60"/>
    </row>
    <row r="521" spans="1:14" ht="32.25">
      <c r="A521" s="60" t="s">
        <v>939</v>
      </c>
      <c r="B521" s="166">
        <v>195343</v>
      </c>
      <c r="C521" s="62" t="s">
        <v>920</v>
      </c>
      <c r="D521" s="62" t="s">
        <v>936</v>
      </c>
      <c r="E521" s="62" t="s">
        <v>104</v>
      </c>
      <c r="F521" s="166" t="s">
        <v>206</v>
      </c>
      <c r="G521" s="166"/>
      <c r="H521" s="167">
        <v>50948.68</v>
      </c>
      <c r="I521" s="233">
        <f t="shared" si="7"/>
        <v>1.007251286237466E-4</v>
      </c>
      <c r="J521" s="63">
        <v>14</v>
      </c>
      <c r="K521" s="216" t="s">
        <v>2856</v>
      </c>
      <c r="M521" s="216"/>
      <c r="N521" s="60"/>
    </row>
    <row r="522" spans="1:14" ht="32.25">
      <c r="A522" s="60" t="s">
        <v>940</v>
      </c>
      <c r="B522" s="166">
        <v>195346</v>
      </c>
      <c r="C522" s="62" t="s">
        <v>924</v>
      </c>
      <c r="D522" s="62" t="s">
        <v>925</v>
      </c>
      <c r="E522" s="62" t="s">
        <v>104</v>
      </c>
      <c r="F522" s="166" t="s">
        <v>160</v>
      </c>
      <c r="G522" s="166"/>
      <c r="H522" s="167">
        <v>63685.86</v>
      </c>
      <c r="I522" s="233">
        <f t="shared" si="7"/>
        <v>1.2590643054960244E-4</v>
      </c>
      <c r="J522" s="63">
        <v>18</v>
      </c>
      <c r="K522" s="216" t="s">
        <v>2856</v>
      </c>
      <c r="M522" s="216"/>
      <c r="N522" s="60"/>
    </row>
    <row r="523" spans="1:14" ht="32.25">
      <c r="A523" s="60" t="s">
        <v>941</v>
      </c>
      <c r="B523" s="166">
        <v>195432</v>
      </c>
      <c r="C523" s="62" t="s">
        <v>745</v>
      </c>
      <c r="D523" s="62" t="s">
        <v>942</v>
      </c>
      <c r="E523" s="62" t="s">
        <v>104</v>
      </c>
      <c r="F523" s="166" t="s">
        <v>98</v>
      </c>
      <c r="G523" s="166"/>
      <c r="H523" s="167">
        <v>250765.79</v>
      </c>
      <c r="I523" s="233">
        <f t="shared" si="7"/>
        <v>4.9576194029335853E-4</v>
      </c>
      <c r="J523" s="63">
        <v>11</v>
      </c>
      <c r="K523" s="216" t="s">
        <v>2853</v>
      </c>
      <c r="M523" s="216"/>
      <c r="N523" s="60"/>
    </row>
    <row r="524" spans="1:14" ht="32.25">
      <c r="A524" s="60" t="s">
        <v>943</v>
      </c>
      <c r="B524" s="166">
        <v>195814</v>
      </c>
      <c r="C524" s="62" t="s">
        <v>745</v>
      </c>
      <c r="D524" s="62" t="s">
        <v>944</v>
      </c>
      <c r="E524" s="62" t="s">
        <v>97</v>
      </c>
      <c r="F524" s="166" t="s">
        <v>98</v>
      </c>
      <c r="G524" s="166"/>
      <c r="H524" s="167">
        <v>752297.38</v>
      </c>
      <c r="I524" s="233">
        <f t="shared" ref="I524:I587" si="8">(H524/$H$1498)</f>
        <v>1.4872858406499948E-3</v>
      </c>
      <c r="J524" s="63">
        <v>32</v>
      </c>
      <c r="K524" s="216" t="s">
        <v>2853</v>
      </c>
      <c r="M524" s="216"/>
      <c r="N524" s="60"/>
    </row>
    <row r="525" spans="1:14" ht="32.25">
      <c r="A525" s="60" t="s">
        <v>945</v>
      </c>
      <c r="B525" s="166">
        <v>195841</v>
      </c>
      <c r="C525" s="62" t="s">
        <v>946</v>
      </c>
      <c r="D525" s="62" t="s">
        <v>776</v>
      </c>
      <c r="E525" s="62" t="s">
        <v>97</v>
      </c>
      <c r="F525" s="166" t="s">
        <v>98</v>
      </c>
      <c r="G525" s="166"/>
      <c r="H525" s="167">
        <v>334354.39</v>
      </c>
      <c r="I525" s="233">
        <f t="shared" si="8"/>
        <v>6.6101592698111777E-4</v>
      </c>
      <c r="J525" s="63">
        <v>15</v>
      </c>
      <c r="K525" s="216" t="s">
        <v>2853</v>
      </c>
      <c r="M525" s="216"/>
      <c r="N525" s="60"/>
    </row>
    <row r="526" spans="1:14" ht="32.25">
      <c r="A526" s="60" t="s">
        <v>947</v>
      </c>
      <c r="B526" s="166">
        <v>195899</v>
      </c>
      <c r="C526" s="62" t="s">
        <v>946</v>
      </c>
      <c r="D526" s="62" t="s">
        <v>948</v>
      </c>
      <c r="E526" s="62" t="s">
        <v>97</v>
      </c>
      <c r="F526" s="166" t="s">
        <v>98</v>
      </c>
      <c r="G526" s="166"/>
      <c r="H526" s="167">
        <v>919474.57</v>
      </c>
      <c r="I526" s="233">
        <f t="shared" si="8"/>
        <v>1.8177937942555941E-3</v>
      </c>
      <c r="J526" s="63">
        <v>40</v>
      </c>
      <c r="K526" s="216" t="s">
        <v>2853</v>
      </c>
      <c r="M526" s="216"/>
      <c r="N526" s="60"/>
    </row>
    <row r="527" spans="1:14" ht="32.25">
      <c r="A527" s="60" t="s">
        <v>949</v>
      </c>
      <c r="B527" s="166">
        <v>195904</v>
      </c>
      <c r="C527" s="62" t="s">
        <v>740</v>
      </c>
      <c r="D527" s="62" t="s">
        <v>950</v>
      </c>
      <c r="E527" s="62" t="s">
        <v>97</v>
      </c>
      <c r="F527" s="166" t="s">
        <v>206</v>
      </c>
      <c r="G527" s="166"/>
      <c r="H527" s="167">
        <v>668708.78</v>
      </c>
      <c r="I527" s="233">
        <f t="shared" si="8"/>
        <v>1.3220318539622355E-3</v>
      </c>
      <c r="J527" s="63">
        <v>29</v>
      </c>
      <c r="K527" s="216" t="s">
        <v>2853</v>
      </c>
      <c r="M527" s="216"/>
      <c r="N527" s="60"/>
    </row>
    <row r="528" spans="1:14" ht="32.25">
      <c r="A528" s="60" t="s">
        <v>951</v>
      </c>
      <c r="B528" s="166">
        <v>195910</v>
      </c>
      <c r="C528" s="62" t="s">
        <v>946</v>
      </c>
      <c r="D528" s="62" t="s">
        <v>952</v>
      </c>
      <c r="E528" s="62" t="s">
        <v>97</v>
      </c>
      <c r="F528" s="166" t="s">
        <v>98</v>
      </c>
      <c r="G528" s="166"/>
      <c r="H528" s="167">
        <v>417942.97</v>
      </c>
      <c r="I528" s="233">
        <f t="shared" si="8"/>
        <v>8.262698741290386E-4</v>
      </c>
      <c r="J528" s="63">
        <v>19</v>
      </c>
      <c r="K528" s="216" t="s">
        <v>2853</v>
      </c>
      <c r="M528" s="216"/>
      <c r="N528" s="60"/>
    </row>
    <row r="529" spans="1:14" ht="32.25">
      <c r="A529" s="60" t="s">
        <v>953</v>
      </c>
      <c r="B529" s="166">
        <v>195944</v>
      </c>
      <c r="C529" s="62" t="s">
        <v>946</v>
      </c>
      <c r="D529" s="62" t="s">
        <v>954</v>
      </c>
      <c r="E529" s="62" t="s">
        <v>97</v>
      </c>
      <c r="F529" s="166" t="s">
        <v>98</v>
      </c>
      <c r="G529" s="166"/>
      <c r="H529" s="167">
        <v>501531.59</v>
      </c>
      <c r="I529" s="233">
        <f t="shared" si="8"/>
        <v>9.9152390035663627E-4</v>
      </c>
      <c r="J529" s="63">
        <v>23</v>
      </c>
      <c r="K529" s="216" t="s">
        <v>2853</v>
      </c>
      <c r="M529" s="216"/>
      <c r="N529" s="60"/>
    </row>
    <row r="530" spans="1:14" ht="32.25">
      <c r="A530" s="60" t="s">
        <v>955</v>
      </c>
      <c r="B530" s="166">
        <v>196177</v>
      </c>
      <c r="C530" s="62" t="s">
        <v>740</v>
      </c>
      <c r="D530" s="62" t="s">
        <v>956</v>
      </c>
      <c r="E530" s="62" t="s">
        <v>97</v>
      </c>
      <c r="F530" s="166" t="s">
        <v>206</v>
      </c>
      <c r="G530" s="166"/>
      <c r="H530" s="167">
        <v>167177.20000000001</v>
      </c>
      <c r="I530" s="233">
        <f t="shared" si="8"/>
        <v>3.3050797337551849E-4</v>
      </c>
      <c r="J530" s="63">
        <v>8</v>
      </c>
      <c r="K530" s="216" t="s">
        <v>2853</v>
      </c>
      <c r="M530" s="216"/>
      <c r="N530" s="60"/>
    </row>
    <row r="531" spans="1:14" ht="32.25">
      <c r="A531" s="60" t="s">
        <v>957</v>
      </c>
      <c r="B531" s="166">
        <v>196200</v>
      </c>
      <c r="C531" s="62" t="s">
        <v>745</v>
      </c>
      <c r="D531" s="62" t="s">
        <v>958</v>
      </c>
      <c r="E531" s="62" t="s">
        <v>97</v>
      </c>
      <c r="F531" s="166" t="s">
        <v>98</v>
      </c>
      <c r="G531" s="166"/>
      <c r="H531" s="167">
        <v>1755360.55</v>
      </c>
      <c r="I531" s="233">
        <f t="shared" si="8"/>
        <v>3.4703336215933483E-3</v>
      </c>
      <c r="J531" s="63">
        <v>72</v>
      </c>
      <c r="K531" s="216" t="s">
        <v>2853</v>
      </c>
      <c r="M531" s="216"/>
      <c r="N531" s="60"/>
    </row>
    <row r="532" spans="1:14" ht="32.25">
      <c r="A532" s="60" t="s">
        <v>959</v>
      </c>
      <c r="B532" s="166">
        <v>196209</v>
      </c>
      <c r="C532" s="62" t="s">
        <v>646</v>
      </c>
      <c r="D532" s="62" t="s">
        <v>960</v>
      </c>
      <c r="E532" s="62" t="s">
        <v>97</v>
      </c>
      <c r="F532" s="166" t="s">
        <v>98</v>
      </c>
      <c r="G532" s="166"/>
      <c r="H532" s="167">
        <v>1168213.0652434202</v>
      </c>
      <c r="I532" s="233">
        <f t="shared" si="8"/>
        <v>2.309547789198558E-3</v>
      </c>
      <c r="J532" s="63">
        <v>53</v>
      </c>
      <c r="K532" s="216" t="s">
        <v>2853</v>
      </c>
      <c r="M532" s="216"/>
      <c r="N532" s="60"/>
    </row>
    <row r="533" spans="1:14" ht="32.25">
      <c r="A533" s="60" t="s">
        <v>961</v>
      </c>
      <c r="B533" s="166">
        <v>196236</v>
      </c>
      <c r="C533" s="62" t="s">
        <v>962</v>
      </c>
      <c r="D533" s="62" t="s">
        <v>963</v>
      </c>
      <c r="E533" s="62" t="s">
        <v>97</v>
      </c>
      <c r="F533" s="166" t="s">
        <v>206</v>
      </c>
      <c r="G533" s="166"/>
      <c r="H533" s="167">
        <v>494150.98549997999</v>
      </c>
      <c r="I533" s="233">
        <f t="shared" si="8"/>
        <v>9.7693250490565463E-4</v>
      </c>
      <c r="J533" s="63">
        <v>22</v>
      </c>
      <c r="K533" s="216" t="s">
        <v>2853</v>
      </c>
      <c r="M533" s="216"/>
      <c r="N533" s="60"/>
    </row>
    <row r="534" spans="1:14" ht="32.25">
      <c r="A534" s="60" t="s">
        <v>964</v>
      </c>
      <c r="B534" s="166">
        <v>196299</v>
      </c>
      <c r="C534" s="62" t="s">
        <v>740</v>
      </c>
      <c r="D534" s="62" t="s">
        <v>965</v>
      </c>
      <c r="E534" s="62" t="s">
        <v>97</v>
      </c>
      <c r="F534" s="166" t="s">
        <v>206</v>
      </c>
      <c r="G534" s="166"/>
      <c r="H534" s="167">
        <v>334354.39</v>
      </c>
      <c r="I534" s="233">
        <f t="shared" si="8"/>
        <v>6.6101592698111777E-4</v>
      </c>
      <c r="J534" s="63">
        <v>15</v>
      </c>
      <c r="K534" s="216" t="s">
        <v>2853</v>
      </c>
      <c r="M534" s="216"/>
      <c r="N534" s="60"/>
    </row>
    <row r="535" spans="1:14" ht="32.25">
      <c r="A535" s="60" t="s">
        <v>966</v>
      </c>
      <c r="B535" s="166">
        <v>196313</v>
      </c>
      <c r="C535" s="62" t="s">
        <v>646</v>
      </c>
      <c r="D535" s="62" t="s">
        <v>967</v>
      </c>
      <c r="E535" s="62" t="s">
        <v>97</v>
      </c>
      <c r="F535" s="166" t="s">
        <v>98</v>
      </c>
      <c r="G535" s="166"/>
      <c r="H535" s="167">
        <v>1335100.64599248</v>
      </c>
      <c r="I535" s="233">
        <f t="shared" si="8"/>
        <v>2.6394831876554942E-3</v>
      </c>
      <c r="J535" s="63">
        <v>61</v>
      </c>
      <c r="K535" s="216" t="s">
        <v>2853</v>
      </c>
      <c r="M535" s="216"/>
      <c r="N535" s="60"/>
    </row>
    <row r="536" spans="1:14" ht="32.25">
      <c r="A536" s="60" t="s">
        <v>968</v>
      </c>
      <c r="B536" s="166">
        <v>196350</v>
      </c>
      <c r="C536" s="62" t="s">
        <v>745</v>
      </c>
      <c r="D536" s="62" t="s">
        <v>969</v>
      </c>
      <c r="E536" s="62" t="s">
        <v>97</v>
      </c>
      <c r="F536" s="166" t="s">
        <v>98</v>
      </c>
      <c r="G536" s="166"/>
      <c r="H536" s="167">
        <v>1003063.17</v>
      </c>
      <c r="I536" s="233">
        <f t="shared" si="8"/>
        <v>1.9830477809433533E-3</v>
      </c>
      <c r="J536" s="63">
        <v>43</v>
      </c>
      <c r="K536" s="216" t="s">
        <v>2853</v>
      </c>
      <c r="M536" s="216"/>
      <c r="N536" s="60"/>
    </row>
    <row r="537" spans="1:14" ht="32.25">
      <c r="A537" s="60" t="s">
        <v>970</v>
      </c>
      <c r="B537" s="166">
        <v>196520</v>
      </c>
      <c r="C537" s="62" t="s">
        <v>646</v>
      </c>
      <c r="D537" s="62" t="s">
        <v>971</v>
      </c>
      <c r="E537" s="62" t="s">
        <v>97</v>
      </c>
      <c r="F537" s="166" t="s">
        <v>98</v>
      </c>
      <c r="G537" s="166"/>
      <c r="H537" s="167">
        <v>250331.37112359001</v>
      </c>
      <c r="I537" s="233">
        <f t="shared" si="8"/>
        <v>4.9490309768540522E-4</v>
      </c>
      <c r="J537" s="63">
        <v>11</v>
      </c>
      <c r="K537" s="216" t="s">
        <v>2853</v>
      </c>
      <c r="M537" s="216"/>
      <c r="N537" s="60"/>
    </row>
    <row r="538" spans="1:14" ht="32.25">
      <c r="A538" s="60" t="s">
        <v>972</v>
      </c>
      <c r="B538" s="166">
        <v>196542</v>
      </c>
      <c r="C538" s="62" t="s">
        <v>745</v>
      </c>
      <c r="D538" s="62" t="s">
        <v>973</v>
      </c>
      <c r="E538" s="62" t="s">
        <v>97</v>
      </c>
      <c r="F538" s="166" t="s">
        <v>98</v>
      </c>
      <c r="G538" s="166"/>
      <c r="H538" s="167">
        <v>835885.98</v>
      </c>
      <c r="I538" s="233">
        <f t="shared" si="8"/>
        <v>1.652539827337754E-3</v>
      </c>
      <c r="J538" s="63">
        <v>32</v>
      </c>
      <c r="K538" s="216" t="s">
        <v>2853</v>
      </c>
      <c r="M538" s="216"/>
      <c r="N538" s="60"/>
    </row>
    <row r="539" spans="1:14" ht="32.25">
      <c r="A539" s="60" t="s">
        <v>974</v>
      </c>
      <c r="B539" s="166">
        <v>196700</v>
      </c>
      <c r="C539" s="62" t="s">
        <v>646</v>
      </c>
      <c r="D539" s="62" t="s">
        <v>679</v>
      </c>
      <c r="E539" s="62" t="s">
        <v>97</v>
      </c>
      <c r="F539" s="166" t="s">
        <v>98</v>
      </c>
      <c r="G539" s="166"/>
      <c r="H539" s="167">
        <v>1919207.1886141899</v>
      </c>
      <c r="I539" s="233">
        <f t="shared" si="8"/>
        <v>3.7942571020246922E-3</v>
      </c>
      <c r="J539" s="63">
        <v>87</v>
      </c>
      <c r="K539" s="216" t="s">
        <v>2853</v>
      </c>
      <c r="M539" s="216"/>
      <c r="N539" s="60"/>
    </row>
    <row r="540" spans="1:14" ht="32.25">
      <c r="A540" s="60" t="s">
        <v>975</v>
      </c>
      <c r="B540" s="166">
        <v>197321</v>
      </c>
      <c r="C540" s="62" t="s">
        <v>745</v>
      </c>
      <c r="D540" s="62" t="s">
        <v>973</v>
      </c>
      <c r="E540" s="62" t="s">
        <v>97</v>
      </c>
      <c r="F540" s="166" t="s">
        <v>98</v>
      </c>
      <c r="G540" s="166"/>
      <c r="H540" s="167">
        <v>133351.57</v>
      </c>
      <c r="I540" s="233">
        <f t="shared" si="8"/>
        <v>2.6363497622369314E-4</v>
      </c>
      <c r="J540" s="63">
        <v>41</v>
      </c>
      <c r="K540" s="216" t="s">
        <v>2856</v>
      </c>
      <c r="M540" s="216"/>
      <c r="N540" s="60"/>
    </row>
    <row r="541" spans="1:14" ht="32.25">
      <c r="A541" s="60" t="s">
        <v>976</v>
      </c>
      <c r="B541" s="166">
        <v>197378</v>
      </c>
      <c r="C541" s="62" t="s">
        <v>715</v>
      </c>
      <c r="D541" s="62" t="s">
        <v>716</v>
      </c>
      <c r="E541" s="62" t="s">
        <v>104</v>
      </c>
      <c r="F541" s="166" t="s">
        <v>160</v>
      </c>
      <c r="G541" s="166"/>
      <c r="H541" s="167">
        <v>12122.87</v>
      </c>
      <c r="I541" s="233">
        <f t="shared" si="8"/>
        <v>2.3966816020335739E-5</v>
      </c>
      <c r="J541" s="63">
        <v>4</v>
      </c>
      <c r="K541" s="216" t="s">
        <v>2856</v>
      </c>
      <c r="M541" s="216"/>
      <c r="N541" s="60"/>
    </row>
    <row r="542" spans="1:14" ht="32.25">
      <c r="A542" s="60" t="s">
        <v>976</v>
      </c>
      <c r="B542" s="166">
        <v>197485</v>
      </c>
      <c r="C542" s="62" t="s">
        <v>715</v>
      </c>
      <c r="D542" s="62" t="s">
        <v>716</v>
      </c>
      <c r="E542" s="62" t="s">
        <v>104</v>
      </c>
      <c r="F542" s="166" t="s">
        <v>160</v>
      </c>
      <c r="G542" s="166"/>
      <c r="H542" s="167">
        <v>24245.74</v>
      </c>
      <c r="I542" s="233">
        <f t="shared" si="8"/>
        <v>4.7933632040671478E-5</v>
      </c>
      <c r="J542" s="63">
        <v>6</v>
      </c>
      <c r="K542" s="216" t="s">
        <v>2856</v>
      </c>
      <c r="M542" s="216"/>
      <c r="N542" s="60"/>
    </row>
    <row r="543" spans="1:14" ht="32.25">
      <c r="A543" s="60" t="s">
        <v>977</v>
      </c>
      <c r="B543" s="166">
        <v>197491</v>
      </c>
      <c r="C543" s="62" t="s">
        <v>745</v>
      </c>
      <c r="D543" s="62" t="s">
        <v>978</v>
      </c>
      <c r="E543" s="62" t="s">
        <v>97</v>
      </c>
      <c r="F543" s="166" t="s">
        <v>98</v>
      </c>
      <c r="G543" s="166"/>
      <c r="H543" s="167">
        <v>12122.87</v>
      </c>
      <c r="I543" s="233">
        <f t="shared" si="8"/>
        <v>2.3966816020335739E-5</v>
      </c>
      <c r="J543" s="63">
        <v>4</v>
      </c>
      <c r="K543" s="216" t="s">
        <v>2856</v>
      </c>
      <c r="M543" s="216"/>
      <c r="N543" s="60"/>
    </row>
    <row r="544" spans="1:14" ht="32.25">
      <c r="A544" s="60" t="s">
        <v>979</v>
      </c>
      <c r="B544" s="166">
        <v>197543</v>
      </c>
      <c r="C544" s="62" t="s">
        <v>646</v>
      </c>
      <c r="D544" s="62" t="s">
        <v>683</v>
      </c>
      <c r="E544" s="62" t="s">
        <v>97</v>
      </c>
      <c r="F544" s="166" t="s">
        <v>98</v>
      </c>
      <c r="G544" s="166"/>
      <c r="H544" s="167">
        <v>1001325.48449436</v>
      </c>
      <c r="I544" s="233">
        <f t="shared" si="8"/>
        <v>1.9796123907416209E-3</v>
      </c>
      <c r="J544" s="63">
        <v>46</v>
      </c>
      <c r="K544" s="216" t="s">
        <v>2853</v>
      </c>
      <c r="M544" s="216"/>
      <c r="N544" s="60"/>
    </row>
    <row r="545" spans="1:14" ht="32.25">
      <c r="A545" s="60" t="s">
        <v>980</v>
      </c>
      <c r="B545" s="166">
        <v>197544</v>
      </c>
      <c r="C545" s="62" t="s">
        <v>740</v>
      </c>
      <c r="D545" s="62" t="s">
        <v>741</v>
      </c>
      <c r="E545" s="62" t="s">
        <v>97</v>
      </c>
      <c r="F545" s="166" t="s">
        <v>206</v>
      </c>
      <c r="G545" s="166"/>
      <c r="H545" s="167">
        <v>193965.92</v>
      </c>
      <c r="I545" s="233">
        <f t="shared" si="8"/>
        <v>3.8346905632537183E-4</v>
      </c>
      <c r="J545" s="63">
        <v>51</v>
      </c>
      <c r="K545" s="216" t="s">
        <v>2856</v>
      </c>
      <c r="M545" s="216"/>
      <c r="N545" s="60"/>
    </row>
    <row r="546" spans="1:14" ht="32.25">
      <c r="A546" s="60" t="s">
        <v>981</v>
      </c>
      <c r="B546" s="166">
        <v>197549</v>
      </c>
      <c r="C546" s="62" t="s">
        <v>646</v>
      </c>
      <c r="D546" s="62" t="s">
        <v>982</v>
      </c>
      <c r="E546" s="62" t="s">
        <v>97</v>
      </c>
      <c r="F546" s="166" t="s">
        <v>98</v>
      </c>
      <c r="G546" s="166"/>
      <c r="H546" s="167">
        <v>250331.37112359001</v>
      </c>
      <c r="I546" s="233">
        <f t="shared" si="8"/>
        <v>4.9490309768540522E-4</v>
      </c>
      <c r="J546" s="63">
        <v>11</v>
      </c>
      <c r="K546" s="216" t="s">
        <v>2853</v>
      </c>
      <c r="M546" s="216"/>
      <c r="N546" s="60"/>
    </row>
    <row r="547" spans="1:14" ht="32.25">
      <c r="A547" s="60" t="s">
        <v>983</v>
      </c>
      <c r="B547" s="166">
        <v>197563</v>
      </c>
      <c r="C547" s="62" t="s">
        <v>646</v>
      </c>
      <c r="D547" s="62" t="s">
        <v>696</v>
      </c>
      <c r="E547" s="62" t="s">
        <v>97</v>
      </c>
      <c r="F547" s="166" t="s">
        <v>98</v>
      </c>
      <c r="G547" s="166"/>
      <c r="H547" s="167">
        <v>1001325.48449436</v>
      </c>
      <c r="I547" s="233">
        <f t="shared" si="8"/>
        <v>1.9796123907416209E-3</v>
      </c>
      <c r="J547" s="63">
        <v>46</v>
      </c>
      <c r="K547" s="216" t="s">
        <v>2853</v>
      </c>
      <c r="M547" s="216"/>
      <c r="N547" s="60"/>
    </row>
    <row r="548" spans="1:14" ht="32.25">
      <c r="A548" s="60" t="s">
        <v>984</v>
      </c>
      <c r="B548" s="166">
        <v>197570</v>
      </c>
      <c r="C548" s="62" t="s">
        <v>646</v>
      </c>
      <c r="D548" s="62" t="s">
        <v>985</v>
      </c>
      <c r="E548" s="62" t="s">
        <v>97</v>
      </c>
      <c r="F548" s="166" t="s">
        <v>98</v>
      </c>
      <c r="G548" s="166"/>
      <c r="H548" s="167">
        <v>333775.16149812</v>
      </c>
      <c r="I548" s="233">
        <f t="shared" si="8"/>
        <v>6.5987079691387355E-4</v>
      </c>
      <c r="J548" s="63">
        <v>15</v>
      </c>
      <c r="K548" s="216" t="s">
        <v>2853</v>
      </c>
      <c r="M548" s="216"/>
      <c r="N548" s="60"/>
    </row>
    <row r="549" spans="1:14" ht="32.25">
      <c r="A549" s="60" t="s">
        <v>986</v>
      </c>
      <c r="B549" s="166">
        <v>197574</v>
      </c>
      <c r="C549" s="62" t="s">
        <v>745</v>
      </c>
      <c r="D549" s="62" t="s">
        <v>987</v>
      </c>
      <c r="E549" s="62" t="s">
        <v>97</v>
      </c>
      <c r="F549" s="166" t="s">
        <v>98</v>
      </c>
      <c r="G549" s="166"/>
      <c r="H549" s="167">
        <v>60614.35</v>
      </c>
      <c r="I549" s="233">
        <f t="shared" si="8"/>
        <v>1.1983408010167869E-4</v>
      </c>
      <c r="J549" s="63">
        <v>17</v>
      </c>
      <c r="K549" s="216" t="s">
        <v>2856</v>
      </c>
      <c r="M549" s="216"/>
      <c r="N549" s="60"/>
    </row>
    <row r="550" spans="1:14" ht="32.25">
      <c r="A550" s="60" t="s">
        <v>988</v>
      </c>
      <c r="B550" s="166">
        <v>197576</v>
      </c>
      <c r="C550" s="62" t="s">
        <v>740</v>
      </c>
      <c r="D550" s="62" t="s">
        <v>989</v>
      </c>
      <c r="E550" s="62" t="s">
        <v>97</v>
      </c>
      <c r="F550" s="166" t="s">
        <v>206</v>
      </c>
      <c r="G550" s="166"/>
      <c r="H550" s="167">
        <v>12122.87</v>
      </c>
      <c r="I550" s="233">
        <f t="shared" si="8"/>
        <v>2.3966816020335739E-5</v>
      </c>
      <c r="J550" s="63">
        <v>4</v>
      </c>
      <c r="K550" s="216" t="s">
        <v>2856</v>
      </c>
      <c r="M550" s="216"/>
      <c r="N550" s="60"/>
    </row>
    <row r="551" spans="1:14" ht="32.25">
      <c r="A551" s="60" t="s">
        <v>990</v>
      </c>
      <c r="B551" s="166">
        <v>197599</v>
      </c>
      <c r="C551" s="62" t="s">
        <v>619</v>
      </c>
      <c r="D551" s="62" t="s">
        <v>991</v>
      </c>
      <c r="E551" s="62" t="s">
        <v>97</v>
      </c>
      <c r="F551" s="166" t="s">
        <v>206</v>
      </c>
      <c r="G551" s="166"/>
      <c r="H551" s="167">
        <v>1084769.2748688899</v>
      </c>
      <c r="I551" s="233">
        <f t="shared" si="8"/>
        <v>2.1445800899700892E-3</v>
      </c>
      <c r="J551" s="63">
        <v>49</v>
      </c>
      <c r="K551" s="216" t="s">
        <v>2853</v>
      </c>
      <c r="M551" s="216"/>
      <c r="N551" s="60"/>
    </row>
    <row r="552" spans="1:14" ht="32.25">
      <c r="A552" s="60" t="s">
        <v>992</v>
      </c>
      <c r="B552" s="166">
        <v>197852</v>
      </c>
      <c r="C552" s="62" t="s">
        <v>745</v>
      </c>
      <c r="D552" s="62" t="s">
        <v>993</v>
      </c>
      <c r="E552" s="62" t="s">
        <v>97</v>
      </c>
      <c r="F552" s="166" t="s">
        <v>98</v>
      </c>
      <c r="G552" s="166"/>
      <c r="H552" s="167">
        <v>24245.74</v>
      </c>
      <c r="I552" s="233">
        <f t="shared" si="8"/>
        <v>4.7933632040671478E-5</v>
      </c>
      <c r="J552" s="63">
        <v>6</v>
      </c>
      <c r="K552" s="216" t="s">
        <v>2856</v>
      </c>
      <c r="M552" s="216"/>
      <c r="N552" s="60"/>
    </row>
    <row r="553" spans="1:14" ht="32.25">
      <c r="A553" s="60" t="s">
        <v>994</v>
      </c>
      <c r="B553" s="166">
        <v>197860</v>
      </c>
      <c r="C553" s="62" t="s">
        <v>740</v>
      </c>
      <c r="D553" s="62" t="s">
        <v>797</v>
      </c>
      <c r="E553" s="62" t="s">
        <v>97</v>
      </c>
      <c r="F553" s="166" t="s">
        <v>206</v>
      </c>
      <c r="G553" s="166"/>
      <c r="H553" s="167">
        <v>12122.87</v>
      </c>
      <c r="I553" s="233">
        <f t="shared" si="8"/>
        <v>2.3966816020335739E-5</v>
      </c>
      <c r="J553" s="63">
        <v>4</v>
      </c>
      <c r="K553" s="216" t="s">
        <v>2856</v>
      </c>
      <c r="M553" s="216"/>
      <c r="N553" s="60"/>
    </row>
    <row r="554" spans="1:14" ht="32.25">
      <c r="A554" s="60" t="s">
        <v>995</v>
      </c>
      <c r="B554" s="166">
        <v>198041</v>
      </c>
      <c r="C554" s="62" t="s">
        <v>745</v>
      </c>
      <c r="D554" s="62" t="s">
        <v>958</v>
      </c>
      <c r="E554" s="62" t="s">
        <v>97</v>
      </c>
      <c r="F554" s="166" t="s">
        <v>98</v>
      </c>
      <c r="G554" s="166"/>
      <c r="H554" s="167">
        <v>84860.09</v>
      </c>
      <c r="I554" s="233">
        <f t="shared" si="8"/>
        <v>1.6776771214235017E-4</v>
      </c>
      <c r="J554" s="63">
        <v>25</v>
      </c>
      <c r="K554" s="216" t="s">
        <v>2856</v>
      </c>
      <c r="M554" s="216"/>
      <c r="N554" s="60"/>
    </row>
    <row r="555" spans="1:14" ht="32.25">
      <c r="A555" s="60" t="s">
        <v>996</v>
      </c>
      <c r="B555" s="166">
        <v>198055</v>
      </c>
      <c r="C555" s="62" t="s">
        <v>740</v>
      </c>
      <c r="D555" s="62" t="s">
        <v>997</v>
      </c>
      <c r="E555" s="62" t="s">
        <v>97</v>
      </c>
      <c r="F555" s="166" t="s">
        <v>206</v>
      </c>
      <c r="G555" s="166"/>
      <c r="H555" s="167">
        <v>36368.61</v>
      </c>
      <c r="I555" s="233">
        <f t="shared" si="8"/>
        <v>7.1900448061007214E-5</v>
      </c>
      <c r="J555" s="63">
        <v>10</v>
      </c>
      <c r="K555" s="216" t="s">
        <v>2856</v>
      </c>
      <c r="M555" s="216"/>
      <c r="N555" s="60"/>
    </row>
    <row r="556" spans="1:14" ht="32.25">
      <c r="A556" s="60" t="s">
        <v>998</v>
      </c>
      <c r="B556" s="166">
        <v>198291</v>
      </c>
      <c r="C556" s="62" t="s">
        <v>740</v>
      </c>
      <c r="D556" s="62" t="s">
        <v>999</v>
      </c>
      <c r="E556" s="62" t="s">
        <v>97</v>
      </c>
      <c r="F556" s="166" t="s">
        <v>206</v>
      </c>
      <c r="G556" s="166"/>
      <c r="H556" s="167">
        <v>48491.48</v>
      </c>
      <c r="I556" s="233">
        <f t="shared" si="8"/>
        <v>9.5867264081342957E-5</v>
      </c>
      <c r="J556" s="63">
        <v>13</v>
      </c>
      <c r="K556" s="216" t="s">
        <v>2856</v>
      </c>
      <c r="M556" s="216"/>
      <c r="N556" s="60"/>
    </row>
    <row r="557" spans="1:14" ht="32.25">
      <c r="A557" s="60" t="s">
        <v>1000</v>
      </c>
      <c r="B557" s="166">
        <v>198321</v>
      </c>
      <c r="C557" s="62" t="s">
        <v>745</v>
      </c>
      <c r="D557" s="62" t="s">
        <v>969</v>
      </c>
      <c r="E557" s="62" t="s">
        <v>97</v>
      </c>
      <c r="F557" s="166" t="s">
        <v>98</v>
      </c>
      <c r="G557" s="166"/>
      <c r="H557" s="167">
        <v>351563.24</v>
      </c>
      <c r="I557" s="233">
        <f t="shared" si="8"/>
        <v>6.9503768435965555E-4</v>
      </c>
      <c r="J557" s="63">
        <v>110</v>
      </c>
      <c r="K557" s="216" t="s">
        <v>2856</v>
      </c>
      <c r="M557" s="216"/>
      <c r="N557" s="60"/>
    </row>
    <row r="558" spans="1:14" ht="32.25">
      <c r="A558" s="60" t="s">
        <v>1001</v>
      </c>
      <c r="B558" s="166">
        <v>198380</v>
      </c>
      <c r="C558" s="62" t="s">
        <v>740</v>
      </c>
      <c r="D558" s="62" t="s">
        <v>1002</v>
      </c>
      <c r="E558" s="62" t="s">
        <v>97</v>
      </c>
      <c r="F558" s="166" t="s">
        <v>206</v>
      </c>
      <c r="G558" s="166"/>
      <c r="H558" s="167">
        <v>24245.73</v>
      </c>
      <c r="I558" s="233">
        <f t="shared" si="8"/>
        <v>4.793361227075229E-5</v>
      </c>
      <c r="J558" s="63">
        <v>8</v>
      </c>
      <c r="K558" s="216" t="s">
        <v>2856</v>
      </c>
      <c r="M558" s="216"/>
      <c r="N558" s="60"/>
    </row>
    <row r="559" spans="1:14" ht="32.25">
      <c r="A559" s="60" t="s">
        <v>1003</v>
      </c>
      <c r="B559" s="166">
        <v>198391</v>
      </c>
      <c r="C559" s="62" t="s">
        <v>1004</v>
      </c>
      <c r="D559" s="62" t="s">
        <v>1005</v>
      </c>
      <c r="E559" s="62" t="s">
        <v>97</v>
      </c>
      <c r="F559" s="166" t="s">
        <v>98</v>
      </c>
      <c r="G559" s="166"/>
      <c r="H559" s="167">
        <v>77054.995200000005</v>
      </c>
      <c r="I559" s="233">
        <f t="shared" si="8"/>
        <v>1.5233710279878061E-4</v>
      </c>
      <c r="J559" s="63">
        <v>21</v>
      </c>
      <c r="K559" s="216" t="s">
        <v>2856</v>
      </c>
      <c r="M559" s="216"/>
      <c r="N559" s="60"/>
    </row>
    <row r="560" spans="1:14" ht="32.25">
      <c r="A560" s="60" t="s">
        <v>1006</v>
      </c>
      <c r="B560" s="166">
        <v>198624</v>
      </c>
      <c r="C560" s="62" t="s">
        <v>740</v>
      </c>
      <c r="D560" s="62" t="s">
        <v>1007</v>
      </c>
      <c r="E560" s="62" t="s">
        <v>97</v>
      </c>
      <c r="F560" s="166" t="s">
        <v>206</v>
      </c>
      <c r="G560" s="166"/>
      <c r="H560" s="167">
        <v>96982.96</v>
      </c>
      <c r="I560" s="233">
        <f t="shared" si="8"/>
        <v>1.9173452816268591E-4</v>
      </c>
      <c r="J560" s="63">
        <v>29</v>
      </c>
      <c r="K560" s="216" t="s">
        <v>2856</v>
      </c>
      <c r="M560" s="216"/>
      <c r="N560" s="60"/>
    </row>
    <row r="561" spans="1:14" ht="32.25">
      <c r="A561" s="60" t="s">
        <v>1008</v>
      </c>
      <c r="B561" s="166">
        <v>198634</v>
      </c>
      <c r="C561" s="62" t="s">
        <v>745</v>
      </c>
      <c r="D561" s="62" t="s">
        <v>1009</v>
      </c>
      <c r="E561" s="62" t="s">
        <v>97</v>
      </c>
      <c r="F561" s="166" t="s">
        <v>98</v>
      </c>
      <c r="G561" s="166"/>
      <c r="H561" s="167">
        <v>206088.79</v>
      </c>
      <c r="I561" s="233">
        <f t="shared" si="8"/>
        <v>4.0743587234570754E-4</v>
      </c>
      <c r="J561" s="63">
        <v>64</v>
      </c>
      <c r="K561" s="216" t="s">
        <v>2856</v>
      </c>
      <c r="M561" s="216"/>
      <c r="N561" s="60"/>
    </row>
    <row r="562" spans="1:14" ht="32.25">
      <c r="A562" s="60" t="s">
        <v>1010</v>
      </c>
      <c r="B562" s="166">
        <v>198681</v>
      </c>
      <c r="C562" s="62" t="s">
        <v>619</v>
      </c>
      <c r="D562" s="62" t="s">
        <v>625</v>
      </c>
      <c r="E562" s="62" t="s">
        <v>97</v>
      </c>
      <c r="F562" s="166" t="s">
        <v>206</v>
      </c>
      <c r="G562" s="166"/>
      <c r="H562" s="167">
        <v>1168213.0652434202</v>
      </c>
      <c r="I562" s="233">
        <f t="shared" si="8"/>
        <v>2.309547789198558E-3</v>
      </c>
      <c r="J562" s="63">
        <v>53</v>
      </c>
      <c r="K562" s="216" t="s">
        <v>2853</v>
      </c>
      <c r="M562" s="216"/>
      <c r="N562" s="60"/>
    </row>
    <row r="563" spans="1:14" ht="32.25">
      <c r="A563" s="60" t="s">
        <v>1011</v>
      </c>
      <c r="B563" s="166">
        <v>198737</v>
      </c>
      <c r="C563" s="62" t="s">
        <v>740</v>
      </c>
      <c r="D563" s="62" t="s">
        <v>767</v>
      </c>
      <c r="E563" s="62" t="s">
        <v>97</v>
      </c>
      <c r="F563" s="166" t="s">
        <v>206</v>
      </c>
      <c r="G563" s="166"/>
      <c r="H563" s="167">
        <v>24245.74</v>
      </c>
      <c r="I563" s="233">
        <f t="shared" si="8"/>
        <v>4.7933632040671478E-5</v>
      </c>
      <c r="J563" s="63">
        <v>6</v>
      </c>
      <c r="K563" s="216" t="s">
        <v>2856</v>
      </c>
      <c r="M563" s="216"/>
      <c r="N563" s="60"/>
    </row>
    <row r="564" spans="1:14" ht="32.25">
      <c r="A564" s="60" t="s">
        <v>1012</v>
      </c>
      <c r="B564" s="166">
        <v>198766</v>
      </c>
      <c r="C564" s="62" t="s">
        <v>1004</v>
      </c>
      <c r="D564" s="62" t="s">
        <v>1013</v>
      </c>
      <c r="E564" s="62" t="s">
        <v>97</v>
      </c>
      <c r="F564" s="166" t="s">
        <v>98</v>
      </c>
      <c r="G564" s="166"/>
      <c r="H564" s="167">
        <v>25684.998400000004</v>
      </c>
      <c r="I564" s="233">
        <f t="shared" si="8"/>
        <v>5.0779034266260208E-5</v>
      </c>
      <c r="J564" s="63">
        <v>6</v>
      </c>
      <c r="K564" s="216" t="s">
        <v>2856</v>
      </c>
      <c r="M564" s="216"/>
      <c r="N564" s="60"/>
    </row>
    <row r="565" spans="1:14" ht="42.75">
      <c r="A565" s="60" t="s">
        <v>1014</v>
      </c>
      <c r="B565" s="166">
        <v>198768</v>
      </c>
      <c r="C565" s="62" t="s">
        <v>1004</v>
      </c>
      <c r="D565" s="62" t="s">
        <v>1015</v>
      </c>
      <c r="E565" s="62" t="s">
        <v>97</v>
      </c>
      <c r="F565" s="166" t="s">
        <v>98</v>
      </c>
      <c r="G565" s="166"/>
      <c r="H565" s="167">
        <v>192637.48799999998</v>
      </c>
      <c r="I565" s="233">
        <f t="shared" si="8"/>
        <v>3.8084275699695145E-4</v>
      </c>
      <c r="J565" s="63">
        <v>55</v>
      </c>
      <c r="K565" s="216" t="s">
        <v>2856</v>
      </c>
      <c r="M565" s="216"/>
      <c r="N565" s="60"/>
    </row>
    <row r="566" spans="1:14" ht="32.25">
      <c r="A566" s="60" t="s">
        <v>1016</v>
      </c>
      <c r="B566" s="166">
        <v>198781</v>
      </c>
      <c r="C566" s="62" t="s">
        <v>619</v>
      </c>
      <c r="D566" s="62" t="s">
        <v>630</v>
      </c>
      <c r="E566" s="62" t="s">
        <v>97</v>
      </c>
      <c r="F566" s="166" t="s">
        <v>206</v>
      </c>
      <c r="G566" s="166"/>
      <c r="H566" s="167">
        <v>1168213.0652434202</v>
      </c>
      <c r="I566" s="233">
        <f t="shared" si="8"/>
        <v>2.309547789198558E-3</v>
      </c>
      <c r="J566" s="63">
        <v>53</v>
      </c>
      <c r="K566" s="216" t="s">
        <v>2853</v>
      </c>
      <c r="M566" s="216"/>
      <c r="N566" s="60"/>
    </row>
    <row r="567" spans="1:14" ht="32.25">
      <c r="A567" s="60" t="s">
        <v>1017</v>
      </c>
      <c r="B567" s="166">
        <v>198821</v>
      </c>
      <c r="C567" s="62" t="s">
        <v>745</v>
      </c>
      <c r="D567" s="62" t="s">
        <v>1018</v>
      </c>
      <c r="E567" s="62" t="s">
        <v>97</v>
      </c>
      <c r="F567" s="166" t="s">
        <v>98</v>
      </c>
      <c r="G567" s="166"/>
      <c r="H567" s="167">
        <v>218211.66</v>
      </c>
      <c r="I567" s="233">
        <f t="shared" si="8"/>
        <v>4.3140268836604331E-4</v>
      </c>
      <c r="J567" s="63">
        <v>68</v>
      </c>
      <c r="K567" s="216" t="s">
        <v>2856</v>
      </c>
      <c r="M567" s="216"/>
      <c r="N567" s="60"/>
    </row>
    <row r="568" spans="1:14" ht="32.25">
      <c r="A568" s="60" t="s">
        <v>1019</v>
      </c>
      <c r="B568" s="166">
        <v>198825</v>
      </c>
      <c r="C568" s="62" t="s">
        <v>619</v>
      </c>
      <c r="D568" s="62" t="s">
        <v>632</v>
      </c>
      <c r="E568" s="62" t="s">
        <v>97</v>
      </c>
      <c r="F568" s="166" t="s">
        <v>206</v>
      </c>
      <c r="G568" s="166"/>
      <c r="H568" s="167">
        <v>166887.58074906</v>
      </c>
      <c r="I568" s="233">
        <f t="shared" si="8"/>
        <v>3.2993539845693678E-4</v>
      </c>
      <c r="J568" s="63">
        <v>8</v>
      </c>
      <c r="K568" s="216" t="s">
        <v>2853</v>
      </c>
      <c r="M568" s="216"/>
      <c r="N568" s="60"/>
    </row>
    <row r="569" spans="1:14" ht="32.25">
      <c r="A569" s="60" t="s">
        <v>1020</v>
      </c>
      <c r="B569" s="166">
        <v>198869</v>
      </c>
      <c r="C569" s="62" t="s">
        <v>619</v>
      </c>
      <c r="D569" s="62" t="s">
        <v>1021</v>
      </c>
      <c r="E569" s="62" t="s">
        <v>97</v>
      </c>
      <c r="F569" s="166" t="s">
        <v>206</v>
      </c>
      <c r="G569" s="166"/>
      <c r="H569" s="167">
        <v>250331.37112359001</v>
      </c>
      <c r="I569" s="233">
        <f t="shared" si="8"/>
        <v>4.9490309768540522E-4</v>
      </c>
      <c r="J569" s="63">
        <v>11</v>
      </c>
      <c r="K569" s="216" t="s">
        <v>2853</v>
      </c>
      <c r="M569" s="216"/>
      <c r="N569" s="60"/>
    </row>
    <row r="570" spans="1:14" ht="32.25">
      <c r="A570" s="60" t="s">
        <v>1022</v>
      </c>
      <c r="B570" s="166">
        <v>198908</v>
      </c>
      <c r="C570" s="62" t="s">
        <v>619</v>
      </c>
      <c r="D570" s="62" t="s">
        <v>1023</v>
      </c>
      <c r="E570" s="62" t="s">
        <v>97</v>
      </c>
      <c r="F570" s="166" t="s">
        <v>206</v>
      </c>
      <c r="G570" s="166"/>
      <c r="H570" s="167">
        <v>333775.16149812</v>
      </c>
      <c r="I570" s="233">
        <f t="shared" si="8"/>
        <v>6.5987079691387355E-4</v>
      </c>
      <c r="J570" s="63">
        <v>15</v>
      </c>
      <c r="K570" s="216" t="s">
        <v>2853</v>
      </c>
      <c r="M570" s="216"/>
      <c r="N570" s="60"/>
    </row>
    <row r="571" spans="1:14" ht="32.25">
      <c r="A571" s="60" t="s">
        <v>757</v>
      </c>
      <c r="B571" s="166">
        <v>198952</v>
      </c>
      <c r="C571" s="62" t="s">
        <v>758</v>
      </c>
      <c r="D571" s="62" t="s">
        <v>759</v>
      </c>
      <c r="E571" s="62" t="s">
        <v>104</v>
      </c>
      <c r="F571" s="166" t="s">
        <v>105</v>
      </c>
      <c r="G571" s="166"/>
      <c r="H571" s="167">
        <v>13688.83</v>
      </c>
      <c r="I571" s="233">
        <f t="shared" si="8"/>
        <v>2.7062706285199169E-5</v>
      </c>
      <c r="J571" s="63">
        <v>4</v>
      </c>
      <c r="K571" s="216" t="s">
        <v>2856</v>
      </c>
      <c r="M571" s="216"/>
      <c r="N571" s="60"/>
    </row>
    <row r="572" spans="1:14" ht="32.25">
      <c r="A572" s="60" t="s">
        <v>1024</v>
      </c>
      <c r="B572" s="166">
        <v>199317</v>
      </c>
      <c r="C572" s="62" t="s">
        <v>745</v>
      </c>
      <c r="D572" s="62" t="s">
        <v>791</v>
      </c>
      <c r="E572" s="62" t="s">
        <v>97</v>
      </c>
      <c r="F572" s="166" t="s">
        <v>98</v>
      </c>
      <c r="G572" s="166"/>
      <c r="H572" s="167">
        <v>121228.7</v>
      </c>
      <c r="I572" s="233">
        <f t="shared" si="8"/>
        <v>2.3966816020335737E-4</v>
      </c>
      <c r="J572" s="63">
        <v>37</v>
      </c>
      <c r="K572" s="216" t="s">
        <v>2856</v>
      </c>
      <c r="M572" s="216"/>
      <c r="N572" s="60"/>
    </row>
    <row r="573" spans="1:14" ht="32.25">
      <c r="A573" s="60" t="s">
        <v>1025</v>
      </c>
      <c r="B573" s="166">
        <v>199342</v>
      </c>
      <c r="C573" s="62" t="s">
        <v>740</v>
      </c>
      <c r="D573" s="62" t="s">
        <v>793</v>
      </c>
      <c r="E573" s="62" t="s">
        <v>97</v>
      </c>
      <c r="F573" s="166" t="s">
        <v>206</v>
      </c>
      <c r="G573" s="166"/>
      <c r="H573" s="167">
        <v>48491.48</v>
      </c>
      <c r="I573" s="233">
        <f t="shared" si="8"/>
        <v>9.5867264081342957E-5</v>
      </c>
      <c r="J573" s="63">
        <v>13</v>
      </c>
      <c r="K573" s="216" t="s">
        <v>2856</v>
      </c>
      <c r="M573" s="216"/>
      <c r="N573" s="60"/>
    </row>
    <row r="574" spans="1:14" ht="32.25">
      <c r="A574" s="60" t="s">
        <v>1026</v>
      </c>
      <c r="B574" s="166">
        <v>199358</v>
      </c>
      <c r="C574" s="62" t="s">
        <v>1004</v>
      </c>
      <c r="D574" s="62" t="s">
        <v>1027</v>
      </c>
      <c r="E574" s="62" t="s">
        <v>97</v>
      </c>
      <c r="F574" s="166" t="s">
        <v>98</v>
      </c>
      <c r="G574" s="166"/>
      <c r="H574" s="167">
        <v>51369.996800000008</v>
      </c>
      <c r="I574" s="233">
        <f t="shared" si="8"/>
        <v>1.0155806853252042E-4</v>
      </c>
      <c r="J574" s="63">
        <v>15</v>
      </c>
      <c r="K574" s="216" t="s">
        <v>2856</v>
      </c>
      <c r="M574" s="216"/>
      <c r="N574" s="60"/>
    </row>
    <row r="575" spans="1:14" ht="32.25">
      <c r="A575" s="60" t="s">
        <v>1028</v>
      </c>
      <c r="B575" s="166">
        <v>199370</v>
      </c>
      <c r="C575" s="62" t="s">
        <v>1004</v>
      </c>
      <c r="D575" s="62" t="s">
        <v>205</v>
      </c>
      <c r="E575" s="62" t="s">
        <v>97</v>
      </c>
      <c r="F575" s="166" t="s">
        <v>98</v>
      </c>
      <c r="G575" s="166"/>
      <c r="H575" s="167">
        <v>12842.499200000002</v>
      </c>
      <c r="I575" s="233">
        <f t="shared" si="8"/>
        <v>2.5389517133130104E-5</v>
      </c>
      <c r="J575" s="63">
        <v>3</v>
      </c>
      <c r="K575" s="216" t="s">
        <v>2856</v>
      </c>
      <c r="M575" s="216"/>
      <c r="N575" s="60"/>
    </row>
    <row r="576" spans="1:14" ht="32.25">
      <c r="A576" s="60" t="s">
        <v>1029</v>
      </c>
      <c r="B576" s="166">
        <v>199514</v>
      </c>
      <c r="C576" s="62" t="s">
        <v>740</v>
      </c>
      <c r="D576" s="62" t="s">
        <v>805</v>
      </c>
      <c r="E576" s="62" t="s">
        <v>97</v>
      </c>
      <c r="F576" s="166" t="s">
        <v>206</v>
      </c>
      <c r="G576" s="166"/>
      <c r="H576" s="167">
        <v>36368.61</v>
      </c>
      <c r="I576" s="233">
        <f t="shared" si="8"/>
        <v>7.1900448061007214E-5</v>
      </c>
      <c r="J576" s="63">
        <v>9</v>
      </c>
      <c r="K576" s="216" t="s">
        <v>2856</v>
      </c>
      <c r="M576" s="216"/>
      <c r="N576" s="60"/>
    </row>
    <row r="577" spans="1:14" ht="32.25">
      <c r="A577" s="60" t="s">
        <v>1030</v>
      </c>
      <c r="B577" s="166">
        <v>199539</v>
      </c>
      <c r="C577" s="62" t="s">
        <v>1004</v>
      </c>
      <c r="D577" s="62" t="s">
        <v>1031</v>
      </c>
      <c r="E577" s="62" t="s">
        <v>97</v>
      </c>
      <c r="F577" s="166" t="s">
        <v>98</v>
      </c>
      <c r="G577" s="166"/>
      <c r="H577" s="167">
        <v>51369.996800000008</v>
      </c>
      <c r="I577" s="233">
        <f t="shared" si="8"/>
        <v>1.0155806853252042E-4</v>
      </c>
      <c r="J577" s="63">
        <v>15</v>
      </c>
      <c r="K577" s="216" t="s">
        <v>2856</v>
      </c>
      <c r="M577" s="216"/>
      <c r="N577" s="60"/>
    </row>
    <row r="578" spans="1:14" ht="32.25">
      <c r="A578" s="60" t="s">
        <v>1032</v>
      </c>
      <c r="B578" s="166">
        <v>199582</v>
      </c>
      <c r="C578" s="62" t="s">
        <v>740</v>
      </c>
      <c r="D578" s="62" t="s">
        <v>1033</v>
      </c>
      <c r="E578" s="62" t="s">
        <v>97</v>
      </c>
      <c r="F578" s="166" t="s">
        <v>206</v>
      </c>
      <c r="G578" s="166"/>
      <c r="H578" s="167">
        <v>48491.48</v>
      </c>
      <c r="I578" s="233">
        <f t="shared" si="8"/>
        <v>9.5867264081342957E-5</v>
      </c>
      <c r="J578" s="63">
        <v>13</v>
      </c>
      <c r="K578" s="216" t="s">
        <v>2856</v>
      </c>
      <c r="M578" s="216"/>
      <c r="N578" s="60"/>
    </row>
    <row r="579" spans="1:14" ht="32.25">
      <c r="A579" s="60" t="s">
        <v>1034</v>
      </c>
      <c r="B579" s="166">
        <v>199621</v>
      </c>
      <c r="C579" s="62" t="s">
        <v>745</v>
      </c>
      <c r="D579" s="62" t="s">
        <v>1035</v>
      </c>
      <c r="E579" s="62" t="s">
        <v>97</v>
      </c>
      <c r="F579" s="166" t="s">
        <v>98</v>
      </c>
      <c r="G579" s="166"/>
      <c r="H579" s="167">
        <v>60614.35</v>
      </c>
      <c r="I579" s="233">
        <f t="shared" si="8"/>
        <v>1.1983408010167869E-4</v>
      </c>
      <c r="J579" s="63">
        <v>17</v>
      </c>
      <c r="K579" s="216" t="s">
        <v>2856</v>
      </c>
      <c r="M579" s="216"/>
      <c r="N579" s="60"/>
    </row>
    <row r="580" spans="1:14" ht="32.25">
      <c r="A580" s="60" t="s">
        <v>1036</v>
      </c>
      <c r="B580" s="166">
        <v>199657</v>
      </c>
      <c r="C580" s="62" t="s">
        <v>1004</v>
      </c>
      <c r="D580" s="62" t="s">
        <v>1037</v>
      </c>
      <c r="E580" s="62" t="s">
        <v>97</v>
      </c>
      <c r="F580" s="166" t="s">
        <v>98</v>
      </c>
      <c r="G580" s="166"/>
      <c r="H580" s="167">
        <v>12842.499200000002</v>
      </c>
      <c r="I580" s="233">
        <f t="shared" si="8"/>
        <v>2.5389517133130104E-5</v>
      </c>
      <c r="J580" s="63">
        <v>3</v>
      </c>
      <c r="K580" s="216" t="s">
        <v>2856</v>
      </c>
      <c r="M580" s="216"/>
      <c r="N580" s="60"/>
    </row>
    <row r="581" spans="1:14" ht="32.25">
      <c r="A581" s="60" t="s">
        <v>1038</v>
      </c>
      <c r="B581" s="166">
        <v>199687</v>
      </c>
      <c r="C581" s="62" t="s">
        <v>1004</v>
      </c>
      <c r="D581" s="62" t="s">
        <v>1039</v>
      </c>
      <c r="E581" s="62" t="s">
        <v>97</v>
      </c>
      <c r="F581" s="166" t="s">
        <v>98</v>
      </c>
      <c r="G581" s="166"/>
      <c r="H581" s="167">
        <v>38527.497600000002</v>
      </c>
      <c r="I581" s="233">
        <f t="shared" si="8"/>
        <v>7.6168551399390306E-5</v>
      </c>
      <c r="J581" s="63">
        <v>10</v>
      </c>
      <c r="K581" s="216" t="s">
        <v>2856</v>
      </c>
      <c r="M581" s="216"/>
      <c r="N581" s="60"/>
    </row>
    <row r="582" spans="1:14" ht="32.25">
      <c r="A582" s="60" t="s">
        <v>1040</v>
      </c>
      <c r="B582" s="166">
        <v>199709</v>
      </c>
      <c r="C582" s="62" t="s">
        <v>740</v>
      </c>
      <c r="D582" s="62" t="s">
        <v>956</v>
      </c>
      <c r="E582" s="62" t="s">
        <v>97</v>
      </c>
      <c r="F582" s="166" t="s">
        <v>206</v>
      </c>
      <c r="G582" s="166"/>
      <c r="H582" s="167">
        <v>36368.61</v>
      </c>
      <c r="I582" s="233">
        <f t="shared" si="8"/>
        <v>7.1900448061007214E-5</v>
      </c>
      <c r="J582" s="63">
        <v>9</v>
      </c>
      <c r="K582" s="216" t="s">
        <v>2856</v>
      </c>
      <c r="M582" s="216"/>
      <c r="N582" s="60"/>
    </row>
    <row r="583" spans="1:14" ht="32.25">
      <c r="A583" s="60" t="s">
        <v>1041</v>
      </c>
      <c r="B583" s="166">
        <v>199716</v>
      </c>
      <c r="C583" s="62" t="s">
        <v>745</v>
      </c>
      <c r="D583" s="62" t="s">
        <v>815</v>
      </c>
      <c r="E583" s="62" t="s">
        <v>97</v>
      </c>
      <c r="F583" s="166" t="s">
        <v>98</v>
      </c>
      <c r="G583" s="166"/>
      <c r="H583" s="167">
        <v>12122.87</v>
      </c>
      <c r="I583" s="233">
        <f t="shared" si="8"/>
        <v>2.3966816020335739E-5</v>
      </c>
      <c r="J583" s="63">
        <v>4</v>
      </c>
      <c r="K583" s="216" t="s">
        <v>2856</v>
      </c>
      <c r="M583" s="216"/>
      <c r="N583" s="60"/>
    </row>
    <row r="584" spans="1:14" ht="32.25">
      <c r="A584" s="60" t="s">
        <v>1042</v>
      </c>
      <c r="B584" s="166">
        <v>199745</v>
      </c>
      <c r="C584" s="62" t="s">
        <v>740</v>
      </c>
      <c r="D584" s="62" t="s">
        <v>1043</v>
      </c>
      <c r="E584" s="62" t="s">
        <v>104</v>
      </c>
      <c r="F584" s="166" t="s">
        <v>206</v>
      </c>
      <c r="G584" s="166"/>
      <c r="H584" s="167">
        <v>12122.87</v>
      </c>
      <c r="I584" s="233">
        <f t="shared" si="8"/>
        <v>2.3966816020335739E-5</v>
      </c>
      <c r="J584" s="63">
        <v>4</v>
      </c>
      <c r="K584" s="216" t="s">
        <v>2856</v>
      </c>
      <c r="M584" s="216"/>
      <c r="N584" s="60"/>
    </row>
    <row r="585" spans="1:14" ht="32.25">
      <c r="A585" s="60" t="s">
        <v>1044</v>
      </c>
      <c r="B585" s="166">
        <v>199784</v>
      </c>
      <c r="C585" s="62" t="s">
        <v>1004</v>
      </c>
      <c r="D585" s="62" t="s">
        <v>1045</v>
      </c>
      <c r="E585" s="62" t="s">
        <v>97</v>
      </c>
      <c r="F585" s="166" t="s">
        <v>98</v>
      </c>
      <c r="G585" s="166"/>
      <c r="H585" s="167">
        <v>51369.996800000008</v>
      </c>
      <c r="I585" s="233">
        <f t="shared" si="8"/>
        <v>1.0155806853252042E-4</v>
      </c>
      <c r="J585" s="63">
        <v>15</v>
      </c>
      <c r="K585" s="216" t="s">
        <v>2856</v>
      </c>
      <c r="M585" s="216"/>
      <c r="N585" s="60"/>
    </row>
    <row r="586" spans="1:14" ht="32.25">
      <c r="A586" s="60" t="s">
        <v>1046</v>
      </c>
      <c r="B586" s="166">
        <v>199802</v>
      </c>
      <c r="C586" s="62" t="s">
        <v>1047</v>
      </c>
      <c r="D586" s="62" t="s">
        <v>1048</v>
      </c>
      <c r="E586" s="62" t="s">
        <v>97</v>
      </c>
      <c r="F586" s="166" t="s">
        <v>160</v>
      </c>
      <c r="G586" s="166"/>
      <c r="H586" s="167">
        <v>12842.499200000002</v>
      </c>
      <c r="I586" s="233">
        <f t="shared" si="8"/>
        <v>2.5389517133130104E-5</v>
      </c>
      <c r="J586" s="63">
        <v>3</v>
      </c>
      <c r="K586" s="216" t="s">
        <v>2856</v>
      </c>
      <c r="M586" s="216"/>
      <c r="N586" s="60"/>
    </row>
    <row r="587" spans="1:14" ht="32.25">
      <c r="A587" s="60" t="s">
        <v>1049</v>
      </c>
      <c r="B587" s="166">
        <v>199811</v>
      </c>
      <c r="C587" s="62" t="s">
        <v>745</v>
      </c>
      <c r="D587" s="62" t="s">
        <v>1050</v>
      </c>
      <c r="E587" s="62" t="s">
        <v>97</v>
      </c>
      <c r="F587" s="166" t="s">
        <v>98</v>
      </c>
      <c r="G587" s="166"/>
      <c r="H587" s="167">
        <v>36368.61</v>
      </c>
      <c r="I587" s="233">
        <f t="shared" si="8"/>
        <v>7.1900448061007214E-5</v>
      </c>
      <c r="J587" s="63">
        <v>9</v>
      </c>
      <c r="K587" s="216" t="s">
        <v>2856</v>
      </c>
      <c r="M587" s="216"/>
      <c r="N587" s="60"/>
    </row>
    <row r="588" spans="1:14" ht="32.25">
      <c r="A588" s="60" t="s">
        <v>1051</v>
      </c>
      <c r="B588" s="166">
        <v>200217</v>
      </c>
      <c r="C588" s="62" t="s">
        <v>745</v>
      </c>
      <c r="D588" s="62" t="s">
        <v>944</v>
      </c>
      <c r="E588" s="62" t="s">
        <v>97</v>
      </c>
      <c r="F588" s="166" t="s">
        <v>98</v>
      </c>
      <c r="G588" s="166"/>
      <c r="H588" s="167">
        <v>169720.18</v>
      </c>
      <c r="I588" s="233">
        <f t="shared" ref="I588:I651" si="9">(H588/$H$1498)</f>
        <v>3.3553542428470034E-4</v>
      </c>
      <c r="J588" s="63">
        <v>52</v>
      </c>
      <c r="K588" s="216" t="s">
        <v>2856</v>
      </c>
      <c r="M588" s="216"/>
      <c r="N588" s="60"/>
    </row>
    <row r="589" spans="1:14" ht="32.25">
      <c r="A589" s="60" t="s">
        <v>1052</v>
      </c>
      <c r="B589" s="166">
        <v>200222</v>
      </c>
      <c r="C589" s="62" t="s">
        <v>1047</v>
      </c>
      <c r="D589" s="62" t="s">
        <v>1053</v>
      </c>
      <c r="E589" s="62" t="s">
        <v>97</v>
      </c>
      <c r="F589" s="166" t="s">
        <v>160</v>
      </c>
      <c r="G589" s="166"/>
      <c r="H589" s="167">
        <v>12842.499200000002</v>
      </c>
      <c r="I589" s="233">
        <f t="shared" si="9"/>
        <v>2.5389517133130104E-5</v>
      </c>
      <c r="J589" s="63">
        <v>3</v>
      </c>
      <c r="K589" s="216" t="s">
        <v>2856</v>
      </c>
      <c r="M589" s="216"/>
      <c r="N589" s="60"/>
    </row>
    <row r="590" spans="1:14" ht="32.25">
      <c r="A590" s="60" t="s">
        <v>1054</v>
      </c>
      <c r="B590" s="166">
        <v>200229</v>
      </c>
      <c r="C590" s="62" t="s">
        <v>1004</v>
      </c>
      <c r="D590" s="62" t="s">
        <v>1055</v>
      </c>
      <c r="E590" s="62" t="s">
        <v>97</v>
      </c>
      <c r="F590" s="166" t="s">
        <v>98</v>
      </c>
      <c r="G590" s="166"/>
      <c r="H590" s="167">
        <v>141267.49120000002</v>
      </c>
      <c r="I590" s="233">
        <f t="shared" si="9"/>
        <v>2.7928468846443111E-4</v>
      </c>
      <c r="J590" s="63">
        <v>42</v>
      </c>
      <c r="K590" s="216" t="s">
        <v>2856</v>
      </c>
      <c r="M590" s="216"/>
      <c r="N590" s="60"/>
    </row>
    <row r="591" spans="1:14" ht="32.25">
      <c r="A591" s="60" t="s">
        <v>1042</v>
      </c>
      <c r="B591" s="166">
        <v>200245</v>
      </c>
      <c r="C591" s="62" t="s">
        <v>740</v>
      </c>
      <c r="D591" s="62" t="s">
        <v>1043</v>
      </c>
      <c r="E591" s="62" t="s">
        <v>104</v>
      </c>
      <c r="F591" s="166" t="s">
        <v>206</v>
      </c>
      <c r="G591" s="166"/>
      <c r="H591" s="167">
        <v>12122.87</v>
      </c>
      <c r="I591" s="233">
        <f t="shared" si="9"/>
        <v>2.3966816020335739E-5</v>
      </c>
      <c r="J591" s="63">
        <v>4</v>
      </c>
      <c r="K591" s="216" t="s">
        <v>2856</v>
      </c>
      <c r="M591" s="216"/>
      <c r="N591" s="60"/>
    </row>
    <row r="592" spans="1:14" ht="32.25">
      <c r="A592" s="60" t="s">
        <v>1056</v>
      </c>
      <c r="B592" s="166">
        <v>200271</v>
      </c>
      <c r="C592" s="62" t="s">
        <v>1047</v>
      </c>
      <c r="D592" s="62" t="s">
        <v>1057</v>
      </c>
      <c r="E592" s="62" t="s">
        <v>97</v>
      </c>
      <c r="F592" s="166" t="s">
        <v>160</v>
      </c>
      <c r="G592" s="166"/>
      <c r="H592" s="167">
        <v>12842.499200000002</v>
      </c>
      <c r="I592" s="233">
        <f t="shared" si="9"/>
        <v>2.5389517133130104E-5</v>
      </c>
      <c r="J592" s="63">
        <v>3</v>
      </c>
      <c r="K592" s="216" t="s">
        <v>2856</v>
      </c>
      <c r="M592" s="216"/>
      <c r="N592" s="60"/>
    </row>
    <row r="593" spans="1:14" ht="32.25">
      <c r="A593" s="60" t="s">
        <v>1058</v>
      </c>
      <c r="B593" s="166">
        <v>200289</v>
      </c>
      <c r="C593" s="62" t="s">
        <v>962</v>
      </c>
      <c r="D593" s="62" t="s">
        <v>1059</v>
      </c>
      <c r="E593" s="62" t="s">
        <v>97</v>
      </c>
      <c r="F593" s="166" t="s">
        <v>206</v>
      </c>
      <c r="G593" s="166"/>
      <c r="H593" s="167">
        <v>329433.99033332005</v>
      </c>
      <c r="I593" s="233">
        <f t="shared" si="9"/>
        <v>6.512883366037699E-4</v>
      </c>
      <c r="J593" s="63">
        <v>14</v>
      </c>
      <c r="K593" s="216" t="s">
        <v>2853</v>
      </c>
      <c r="M593" s="216"/>
      <c r="N593" s="60"/>
    </row>
    <row r="594" spans="1:14" ht="42.75">
      <c r="A594" s="60" t="s">
        <v>1060</v>
      </c>
      <c r="B594" s="166">
        <v>200433</v>
      </c>
      <c r="C594" s="62" t="s">
        <v>1004</v>
      </c>
      <c r="D594" s="62" t="s">
        <v>1061</v>
      </c>
      <c r="E594" s="62" t="s">
        <v>97</v>
      </c>
      <c r="F594" s="166" t="s">
        <v>98</v>
      </c>
      <c r="G594" s="166"/>
      <c r="H594" s="167">
        <v>77054.995200000005</v>
      </c>
      <c r="I594" s="233">
        <f t="shared" si="9"/>
        <v>1.5233710279878061E-4</v>
      </c>
      <c r="J594" s="63">
        <v>21</v>
      </c>
      <c r="K594" s="216" t="s">
        <v>2856</v>
      </c>
      <c r="M594" s="216"/>
      <c r="N594" s="60"/>
    </row>
    <row r="595" spans="1:14" ht="32.25">
      <c r="A595" s="60" t="s">
        <v>1062</v>
      </c>
      <c r="B595" s="166">
        <v>200434</v>
      </c>
      <c r="C595" s="62" t="s">
        <v>962</v>
      </c>
      <c r="D595" s="62" t="s">
        <v>1063</v>
      </c>
      <c r="E595" s="62" t="s">
        <v>104</v>
      </c>
      <c r="F595" s="166" t="s">
        <v>206</v>
      </c>
      <c r="G595" s="166"/>
      <c r="H595" s="167">
        <v>823584.97583330004</v>
      </c>
      <c r="I595" s="233">
        <f t="shared" si="9"/>
        <v>1.6282208415094245E-3</v>
      </c>
      <c r="J595" s="63">
        <v>36</v>
      </c>
      <c r="K595" s="216" t="s">
        <v>2853</v>
      </c>
      <c r="M595" s="216"/>
      <c r="N595" s="60"/>
    </row>
    <row r="596" spans="1:14" ht="32.25">
      <c r="A596" s="60" t="s">
        <v>1064</v>
      </c>
      <c r="B596" s="166">
        <v>200493</v>
      </c>
      <c r="C596" s="62" t="s">
        <v>946</v>
      </c>
      <c r="D596" s="62" t="s">
        <v>1065</v>
      </c>
      <c r="E596" s="62" t="s">
        <v>104</v>
      </c>
      <c r="F596" s="166" t="s">
        <v>98</v>
      </c>
      <c r="G596" s="166"/>
      <c r="H596" s="167">
        <v>36368.61</v>
      </c>
      <c r="I596" s="233">
        <f t="shared" si="9"/>
        <v>7.1900448061007214E-5</v>
      </c>
      <c r="J596" s="63">
        <v>9</v>
      </c>
      <c r="K596" s="216" t="s">
        <v>2856</v>
      </c>
      <c r="M596" s="216"/>
      <c r="N596" s="60"/>
    </row>
    <row r="597" spans="1:14" ht="32.25">
      <c r="A597" s="60" t="s">
        <v>1066</v>
      </c>
      <c r="B597" s="166">
        <v>200604</v>
      </c>
      <c r="C597" s="62" t="s">
        <v>1004</v>
      </c>
      <c r="D597" s="62" t="s">
        <v>1067</v>
      </c>
      <c r="E597" s="62" t="s">
        <v>97</v>
      </c>
      <c r="F597" s="166" t="s">
        <v>98</v>
      </c>
      <c r="G597" s="166"/>
      <c r="H597" s="167">
        <v>51369.996800000008</v>
      </c>
      <c r="I597" s="233">
        <f t="shared" si="9"/>
        <v>1.0155806853252042E-4</v>
      </c>
      <c r="J597" s="63">
        <v>15</v>
      </c>
      <c r="K597" s="216" t="s">
        <v>2856</v>
      </c>
      <c r="M597" s="216"/>
      <c r="N597" s="60"/>
    </row>
    <row r="598" spans="1:14" ht="32.25">
      <c r="A598" s="60" t="s">
        <v>1068</v>
      </c>
      <c r="B598" s="166">
        <v>200620</v>
      </c>
      <c r="C598" s="62" t="s">
        <v>1047</v>
      </c>
      <c r="D598" s="62" t="s">
        <v>1069</v>
      </c>
      <c r="E598" s="62" t="s">
        <v>97</v>
      </c>
      <c r="F598" s="166" t="s">
        <v>160</v>
      </c>
      <c r="G598" s="166"/>
      <c r="H598" s="167">
        <v>12842.499200000002</v>
      </c>
      <c r="I598" s="233">
        <f t="shared" si="9"/>
        <v>2.5389517133130104E-5</v>
      </c>
      <c r="J598" s="63">
        <v>3</v>
      </c>
      <c r="K598" s="216" t="s">
        <v>2856</v>
      </c>
      <c r="M598" s="216"/>
      <c r="N598" s="60"/>
    </row>
    <row r="599" spans="1:14" ht="32.25">
      <c r="A599" s="60" t="s">
        <v>1070</v>
      </c>
      <c r="B599" s="166">
        <v>200623</v>
      </c>
      <c r="C599" s="62" t="s">
        <v>946</v>
      </c>
      <c r="D599" s="62" t="s">
        <v>948</v>
      </c>
      <c r="E599" s="62" t="s">
        <v>97</v>
      </c>
      <c r="F599" s="166" t="s">
        <v>98</v>
      </c>
      <c r="G599" s="166"/>
      <c r="H599" s="167">
        <v>145474.44</v>
      </c>
      <c r="I599" s="233">
        <f t="shared" si="9"/>
        <v>2.8760179224402886E-4</v>
      </c>
      <c r="J599" s="63">
        <v>44</v>
      </c>
      <c r="K599" s="216" t="s">
        <v>2856</v>
      </c>
      <c r="M599" s="216"/>
      <c r="N599" s="60"/>
    </row>
    <row r="600" spans="1:14" ht="32.25">
      <c r="A600" s="60" t="s">
        <v>1062</v>
      </c>
      <c r="B600" s="166">
        <v>200628</v>
      </c>
      <c r="C600" s="62" t="s">
        <v>962</v>
      </c>
      <c r="D600" s="62" t="s">
        <v>1063</v>
      </c>
      <c r="E600" s="62" t="s">
        <v>104</v>
      </c>
      <c r="F600" s="166" t="s">
        <v>206</v>
      </c>
      <c r="G600" s="166"/>
      <c r="H600" s="167">
        <v>1894245.4444165898</v>
      </c>
      <c r="I600" s="233">
        <f t="shared" si="9"/>
        <v>3.7449079354716758E-3</v>
      </c>
      <c r="J600" s="63">
        <v>83</v>
      </c>
      <c r="K600" s="216" t="s">
        <v>2853</v>
      </c>
      <c r="M600" s="216"/>
      <c r="N600" s="60"/>
    </row>
    <row r="601" spans="1:14" ht="32.25">
      <c r="A601" s="60" t="s">
        <v>1071</v>
      </c>
      <c r="B601" s="166">
        <v>200694</v>
      </c>
      <c r="C601" s="62" t="s">
        <v>1072</v>
      </c>
      <c r="D601" s="62" t="s">
        <v>1073</v>
      </c>
      <c r="E601" s="62" t="s">
        <v>104</v>
      </c>
      <c r="F601" s="166" t="s">
        <v>206</v>
      </c>
      <c r="G601" s="166"/>
      <c r="H601" s="167">
        <v>12842.499200000002</v>
      </c>
      <c r="I601" s="233">
        <f t="shared" si="9"/>
        <v>2.5389517133130104E-5</v>
      </c>
      <c r="J601" s="63">
        <v>3</v>
      </c>
      <c r="K601" s="216" t="s">
        <v>2856</v>
      </c>
      <c r="M601" s="216"/>
      <c r="N601" s="60"/>
    </row>
    <row r="602" spans="1:14" ht="32.25">
      <c r="A602" s="60" t="s">
        <v>1062</v>
      </c>
      <c r="B602" s="166">
        <v>200730</v>
      </c>
      <c r="C602" s="62" t="s">
        <v>962</v>
      </c>
      <c r="D602" s="62" t="s">
        <v>1063</v>
      </c>
      <c r="E602" s="62" t="s">
        <v>104</v>
      </c>
      <c r="F602" s="166" t="s">
        <v>206</v>
      </c>
      <c r="G602" s="166"/>
      <c r="H602" s="167">
        <v>576509.48308330995</v>
      </c>
      <c r="I602" s="233">
        <f t="shared" si="9"/>
        <v>1.1397545890565971E-3</v>
      </c>
      <c r="J602" s="63">
        <v>25</v>
      </c>
      <c r="K602" s="216" t="s">
        <v>2853</v>
      </c>
      <c r="M602" s="216"/>
      <c r="N602" s="60"/>
    </row>
    <row r="603" spans="1:14" ht="32.25">
      <c r="A603" s="60" t="s">
        <v>1074</v>
      </c>
      <c r="B603" s="166">
        <v>200740</v>
      </c>
      <c r="C603" s="62" t="s">
        <v>946</v>
      </c>
      <c r="D603" s="62" t="s">
        <v>952</v>
      </c>
      <c r="E603" s="62" t="s">
        <v>97</v>
      </c>
      <c r="F603" s="166" t="s">
        <v>98</v>
      </c>
      <c r="G603" s="166"/>
      <c r="H603" s="167">
        <v>181843.05</v>
      </c>
      <c r="I603" s="233">
        <f t="shared" si="9"/>
        <v>3.5950224030503606E-4</v>
      </c>
      <c r="J603" s="63">
        <v>56</v>
      </c>
      <c r="K603" s="216" t="s">
        <v>2856</v>
      </c>
      <c r="M603" s="216"/>
      <c r="N603" s="60"/>
    </row>
    <row r="604" spans="1:14" ht="32.25">
      <c r="A604" s="60" t="s">
        <v>1075</v>
      </c>
      <c r="B604" s="166">
        <v>200742</v>
      </c>
      <c r="C604" s="62" t="s">
        <v>1004</v>
      </c>
      <c r="D604" s="62" t="s">
        <v>1076</v>
      </c>
      <c r="E604" s="62" t="s">
        <v>97</v>
      </c>
      <c r="F604" s="166" t="s">
        <v>98</v>
      </c>
      <c r="G604" s="166"/>
      <c r="H604" s="167">
        <v>38527.497600000002</v>
      </c>
      <c r="I604" s="233">
        <f t="shared" si="9"/>
        <v>7.6168551399390306E-5</v>
      </c>
      <c r="J604" s="63">
        <v>10</v>
      </c>
      <c r="K604" s="216" t="s">
        <v>2856</v>
      </c>
      <c r="M604" s="216"/>
      <c r="N604" s="60"/>
    </row>
    <row r="605" spans="1:14" ht="32.25">
      <c r="A605" s="60" t="s">
        <v>1077</v>
      </c>
      <c r="B605" s="166">
        <v>200892</v>
      </c>
      <c r="C605" s="62" t="s">
        <v>1004</v>
      </c>
      <c r="D605" s="62" t="s">
        <v>1078</v>
      </c>
      <c r="E605" s="62" t="s">
        <v>97</v>
      </c>
      <c r="F605" s="166" t="s">
        <v>98</v>
      </c>
      <c r="G605" s="166"/>
      <c r="H605" s="167">
        <v>89897.494399999996</v>
      </c>
      <c r="I605" s="233">
        <f t="shared" si="9"/>
        <v>1.777266199319107E-4</v>
      </c>
      <c r="J605" s="63">
        <v>25</v>
      </c>
      <c r="K605" s="216" t="s">
        <v>2856</v>
      </c>
      <c r="M605" s="216"/>
      <c r="N605" s="60"/>
    </row>
    <row r="606" spans="1:14" ht="32.25">
      <c r="A606" s="60" t="s">
        <v>1079</v>
      </c>
      <c r="B606" s="166">
        <v>200918</v>
      </c>
      <c r="C606" s="62" t="s">
        <v>1072</v>
      </c>
      <c r="D606" s="62" t="s">
        <v>1073</v>
      </c>
      <c r="E606" s="62" t="s">
        <v>104</v>
      </c>
      <c r="F606" s="166" t="s">
        <v>206</v>
      </c>
      <c r="G606" s="166"/>
      <c r="H606" s="167">
        <v>51369.996800000008</v>
      </c>
      <c r="I606" s="233">
        <f t="shared" si="9"/>
        <v>1.0155806853252042E-4</v>
      </c>
      <c r="J606" s="63">
        <v>15</v>
      </c>
      <c r="K606" s="216" t="s">
        <v>2856</v>
      </c>
      <c r="M606" s="216"/>
      <c r="N606" s="60"/>
    </row>
    <row r="607" spans="1:14" ht="32.25">
      <c r="A607" s="60" t="s">
        <v>1080</v>
      </c>
      <c r="B607" s="166">
        <v>200921</v>
      </c>
      <c r="C607" s="62" t="s">
        <v>946</v>
      </c>
      <c r="D607" s="62" t="s">
        <v>954</v>
      </c>
      <c r="E607" s="62" t="s">
        <v>97</v>
      </c>
      <c r="F607" s="166" t="s">
        <v>98</v>
      </c>
      <c r="G607" s="166"/>
      <c r="H607" s="167">
        <v>206088.79</v>
      </c>
      <c r="I607" s="233">
        <f t="shared" si="9"/>
        <v>4.0743587234570754E-4</v>
      </c>
      <c r="J607" s="63">
        <v>64</v>
      </c>
      <c r="K607" s="216" t="s">
        <v>2856</v>
      </c>
      <c r="M607" s="216"/>
      <c r="N607" s="60"/>
    </row>
    <row r="608" spans="1:14" ht="32.25">
      <c r="A608" s="60" t="s">
        <v>1081</v>
      </c>
      <c r="B608" s="166">
        <v>200999</v>
      </c>
      <c r="C608" s="62" t="s">
        <v>1047</v>
      </c>
      <c r="D608" s="62" t="s">
        <v>1082</v>
      </c>
      <c r="E608" s="62" t="s">
        <v>97</v>
      </c>
      <c r="F608" s="166" t="s">
        <v>160</v>
      </c>
      <c r="G608" s="166"/>
      <c r="H608" s="167">
        <v>170088.08288282002</v>
      </c>
      <c r="I608" s="233">
        <f t="shared" si="9"/>
        <v>3.362627653108681E-4</v>
      </c>
      <c r="J608" s="63">
        <v>7</v>
      </c>
      <c r="K608" s="216" t="s">
        <v>2853</v>
      </c>
      <c r="M608" s="216"/>
      <c r="N608" s="60"/>
    </row>
    <row r="609" spans="1:14" ht="32.25">
      <c r="A609" s="60" t="s">
        <v>1083</v>
      </c>
      <c r="B609" s="166">
        <v>201015</v>
      </c>
      <c r="C609" s="62" t="s">
        <v>1047</v>
      </c>
      <c r="D609" s="62" t="s">
        <v>1084</v>
      </c>
      <c r="E609" s="62" t="s">
        <v>104</v>
      </c>
      <c r="F609" s="166" t="s">
        <v>160</v>
      </c>
      <c r="G609" s="166"/>
      <c r="H609" s="167">
        <v>102739.99360000002</v>
      </c>
      <c r="I609" s="233">
        <f t="shared" si="9"/>
        <v>2.0311613706504083E-4</v>
      </c>
      <c r="J609" s="63">
        <v>29</v>
      </c>
      <c r="K609" s="216" t="s">
        <v>2856</v>
      </c>
      <c r="M609" s="216"/>
      <c r="N609" s="60"/>
    </row>
    <row r="610" spans="1:14" ht="32.25">
      <c r="A610" s="60" t="s">
        <v>1085</v>
      </c>
      <c r="B610" s="166">
        <v>201045</v>
      </c>
      <c r="C610" s="62" t="s">
        <v>1004</v>
      </c>
      <c r="D610" s="62" t="s">
        <v>1086</v>
      </c>
      <c r="E610" s="62" t="s">
        <v>97</v>
      </c>
      <c r="F610" s="166" t="s">
        <v>98</v>
      </c>
      <c r="G610" s="166"/>
      <c r="H610" s="167">
        <v>51369.996800000008</v>
      </c>
      <c r="I610" s="233">
        <f t="shared" si="9"/>
        <v>1.0155806853252042E-4</v>
      </c>
      <c r="J610" s="63">
        <v>15</v>
      </c>
      <c r="K610" s="216" t="s">
        <v>2856</v>
      </c>
      <c r="M610" s="216"/>
      <c r="N610" s="60"/>
    </row>
    <row r="611" spans="1:14" ht="32.25">
      <c r="A611" s="60" t="s">
        <v>1087</v>
      </c>
      <c r="B611" s="166">
        <v>201135</v>
      </c>
      <c r="C611" s="62" t="s">
        <v>1088</v>
      </c>
      <c r="D611" s="62" t="s">
        <v>1089</v>
      </c>
      <c r="E611" s="62" t="s">
        <v>97</v>
      </c>
      <c r="F611" s="166" t="s">
        <v>206</v>
      </c>
      <c r="G611" s="166"/>
      <c r="H611" s="167">
        <v>2058962.4395832501</v>
      </c>
      <c r="I611" s="233">
        <f t="shared" si="9"/>
        <v>4.0705521037735608E-3</v>
      </c>
      <c r="J611" s="63">
        <v>89</v>
      </c>
      <c r="K611" s="216" t="s">
        <v>2853</v>
      </c>
      <c r="M611" s="216"/>
      <c r="N611" s="60"/>
    </row>
    <row r="612" spans="1:14" ht="32.25">
      <c r="A612" s="60" t="s">
        <v>1090</v>
      </c>
      <c r="B612" s="166">
        <v>201426</v>
      </c>
      <c r="C612" s="62" t="s">
        <v>1088</v>
      </c>
      <c r="D612" s="62" t="s">
        <v>1091</v>
      </c>
      <c r="E612" s="62" t="s">
        <v>97</v>
      </c>
      <c r="F612" s="166" t="s">
        <v>206</v>
      </c>
      <c r="G612" s="166"/>
      <c r="H612" s="167">
        <v>329433.99033332005</v>
      </c>
      <c r="I612" s="233">
        <f t="shared" si="9"/>
        <v>6.512883366037699E-4</v>
      </c>
      <c r="J612" s="63">
        <v>14</v>
      </c>
      <c r="K612" s="216" t="s">
        <v>2853</v>
      </c>
      <c r="M612" s="216"/>
      <c r="N612" s="60"/>
    </row>
    <row r="613" spans="1:14" ht="32.25">
      <c r="A613" s="60" t="s">
        <v>1092</v>
      </c>
      <c r="B613" s="166">
        <v>201476</v>
      </c>
      <c r="C613" s="62" t="s">
        <v>1047</v>
      </c>
      <c r="D613" s="62" t="s">
        <v>1084</v>
      </c>
      <c r="E613" s="62" t="s">
        <v>104</v>
      </c>
      <c r="F613" s="166" t="s">
        <v>160</v>
      </c>
      <c r="G613" s="166"/>
      <c r="H613" s="167">
        <v>340176.16576564003</v>
      </c>
      <c r="I613" s="233">
        <f t="shared" si="9"/>
        <v>6.7252553062173621E-4</v>
      </c>
      <c r="J613" s="63">
        <v>15</v>
      </c>
      <c r="K613" s="216" t="s">
        <v>2853</v>
      </c>
      <c r="M613" s="216"/>
      <c r="N613" s="60"/>
    </row>
    <row r="614" spans="1:14" ht="42.75">
      <c r="A614" s="60" t="s">
        <v>1093</v>
      </c>
      <c r="B614" s="166">
        <v>201501</v>
      </c>
      <c r="C614" s="62" t="s">
        <v>1004</v>
      </c>
      <c r="D614" s="62" t="s">
        <v>1094</v>
      </c>
      <c r="E614" s="62" t="s">
        <v>97</v>
      </c>
      <c r="F614" s="166" t="s">
        <v>98</v>
      </c>
      <c r="G614" s="166"/>
      <c r="H614" s="167">
        <v>51369.996800000008</v>
      </c>
      <c r="I614" s="233">
        <f t="shared" si="9"/>
        <v>1.0155806853252042E-4</v>
      </c>
      <c r="J614" s="63">
        <v>15</v>
      </c>
      <c r="K614" s="216" t="s">
        <v>2856</v>
      </c>
      <c r="M614" s="216"/>
      <c r="N614" s="60"/>
    </row>
    <row r="615" spans="1:14" ht="32.25">
      <c r="A615" s="60" t="s">
        <v>1095</v>
      </c>
      <c r="B615" s="166">
        <v>201523</v>
      </c>
      <c r="C615" s="62" t="s">
        <v>1088</v>
      </c>
      <c r="D615" s="62" t="s">
        <v>1096</v>
      </c>
      <c r="E615" s="62" t="s">
        <v>97</v>
      </c>
      <c r="F615" s="166" t="s">
        <v>206</v>
      </c>
      <c r="G615" s="166"/>
      <c r="H615" s="167">
        <v>1317735.9613332802</v>
      </c>
      <c r="I615" s="233">
        <f t="shared" si="9"/>
        <v>2.6051533464150796E-3</v>
      </c>
      <c r="J615" s="63">
        <v>58</v>
      </c>
      <c r="K615" s="216" t="s">
        <v>2853</v>
      </c>
      <c r="M615" s="216"/>
      <c r="N615" s="60"/>
    </row>
    <row r="616" spans="1:14" ht="32.25">
      <c r="A616" s="60" t="s">
        <v>1097</v>
      </c>
      <c r="B616" s="166">
        <v>201588</v>
      </c>
      <c r="C616" s="62" t="s">
        <v>1047</v>
      </c>
      <c r="D616" s="62" t="s">
        <v>1082</v>
      </c>
      <c r="E616" s="62" t="s">
        <v>97</v>
      </c>
      <c r="F616" s="166" t="s">
        <v>160</v>
      </c>
      <c r="G616" s="166"/>
      <c r="H616" s="167">
        <v>25684.998400000004</v>
      </c>
      <c r="I616" s="233">
        <f t="shared" si="9"/>
        <v>5.0779034266260208E-5</v>
      </c>
      <c r="J616" s="63">
        <v>6</v>
      </c>
      <c r="K616" s="216" t="s">
        <v>2856</v>
      </c>
      <c r="M616" s="216"/>
      <c r="N616" s="60"/>
    </row>
    <row r="617" spans="1:14" ht="32.25">
      <c r="A617" s="60" t="s">
        <v>1092</v>
      </c>
      <c r="B617" s="166">
        <v>201646</v>
      </c>
      <c r="C617" s="62" t="s">
        <v>1047</v>
      </c>
      <c r="D617" s="62" t="s">
        <v>1084</v>
      </c>
      <c r="E617" s="62" t="s">
        <v>104</v>
      </c>
      <c r="F617" s="166" t="s">
        <v>160</v>
      </c>
      <c r="G617" s="166"/>
      <c r="H617" s="167">
        <v>85044.041441410009</v>
      </c>
      <c r="I617" s="233">
        <f t="shared" si="9"/>
        <v>1.6813138265543405E-4</v>
      </c>
      <c r="J617" s="63">
        <v>4</v>
      </c>
      <c r="K617" s="216" t="s">
        <v>2853</v>
      </c>
      <c r="M617" s="216"/>
      <c r="N617" s="60"/>
    </row>
    <row r="618" spans="1:14" ht="32.25">
      <c r="A618" s="60" t="s">
        <v>1098</v>
      </c>
      <c r="B618" s="166">
        <v>201652</v>
      </c>
      <c r="C618" s="62" t="s">
        <v>1004</v>
      </c>
      <c r="D618" s="62" t="s">
        <v>1099</v>
      </c>
      <c r="E618" s="62" t="s">
        <v>97</v>
      </c>
      <c r="F618" s="166" t="s">
        <v>98</v>
      </c>
      <c r="G618" s="166"/>
      <c r="H618" s="167">
        <v>102739.99360000002</v>
      </c>
      <c r="I618" s="233">
        <f t="shared" si="9"/>
        <v>2.0311613706504083E-4</v>
      </c>
      <c r="J618" s="63">
        <v>29</v>
      </c>
      <c r="K618" s="216" t="s">
        <v>2856</v>
      </c>
      <c r="M618" s="216"/>
      <c r="N618" s="60"/>
    </row>
    <row r="619" spans="1:14" ht="32.25">
      <c r="A619" s="60" t="s">
        <v>1100</v>
      </c>
      <c r="B619" s="166">
        <v>201655</v>
      </c>
      <c r="C619" s="62" t="s">
        <v>1047</v>
      </c>
      <c r="D619" s="62" t="s">
        <v>1101</v>
      </c>
      <c r="E619" s="62" t="s">
        <v>97</v>
      </c>
      <c r="F619" s="166" t="s">
        <v>160</v>
      </c>
      <c r="G619" s="166"/>
      <c r="H619" s="167">
        <v>12842.499200000002</v>
      </c>
      <c r="I619" s="233">
        <f t="shared" si="9"/>
        <v>2.5389517133130104E-5</v>
      </c>
      <c r="J619" s="63">
        <v>3</v>
      </c>
      <c r="K619" s="216" t="s">
        <v>2856</v>
      </c>
      <c r="M619" s="216"/>
      <c r="N619" s="60"/>
    </row>
    <row r="620" spans="1:14" ht="32.25">
      <c r="A620" s="60" t="s">
        <v>1102</v>
      </c>
      <c r="B620" s="166">
        <v>201660</v>
      </c>
      <c r="C620" s="62" t="s">
        <v>1088</v>
      </c>
      <c r="D620" s="62" t="s">
        <v>1103</v>
      </c>
      <c r="E620" s="62" t="s">
        <v>97</v>
      </c>
      <c r="F620" s="166" t="s">
        <v>206</v>
      </c>
      <c r="G620" s="166"/>
      <c r="H620" s="167">
        <v>411792.48791665002</v>
      </c>
      <c r="I620" s="233">
        <f t="shared" si="9"/>
        <v>8.1411042075471226E-4</v>
      </c>
      <c r="J620" s="63">
        <v>18</v>
      </c>
      <c r="K620" s="216" t="s">
        <v>2853</v>
      </c>
      <c r="M620" s="216"/>
      <c r="N620" s="60"/>
    </row>
    <row r="621" spans="1:14" ht="32.25">
      <c r="A621" s="60" t="s">
        <v>1104</v>
      </c>
      <c r="B621" s="166">
        <v>201693</v>
      </c>
      <c r="C621" s="62" t="s">
        <v>455</v>
      </c>
      <c r="D621" s="62" t="s">
        <v>1105</v>
      </c>
      <c r="E621" s="62" t="s">
        <v>97</v>
      </c>
      <c r="F621" s="166" t="s">
        <v>111</v>
      </c>
      <c r="G621" s="166"/>
      <c r="H621" s="167">
        <v>509193.46027247998</v>
      </c>
      <c r="I621" s="233">
        <f t="shared" si="9"/>
        <v>1.0066713559667524E-3</v>
      </c>
      <c r="J621" s="63">
        <v>22</v>
      </c>
      <c r="K621" s="216" t="s">
        <v>2853</v>
      </c>
      <c r="M621" s="216"/>
      <c r="N621" s="60"/>
    </row>
    <row r="622" spans="1:14" ht="32.25">
      <c r="A622" s="60" t="s">
        <v>1106</v>
      </c>
      <c r="B622" s="166">
        <v>201706</v>
      </c>
      <c r="C622" s="62" t="s">
        <v>1088</v>
      </c>
      <c r="D622" s="62" t="s">
        <v>1107</v>
      </c>
      <c r="E622" s="62" t="s">
        <v>97</v>
      </c>
      <c r="F622" s="166" t="s">
        <v>206</v>
      </c>
      <c r="G622" s="166"/>
      <c r="H622" s="167">
        <v>823584.97583330004</v>
      </c>
      <c r="I622" s="233">
        <f t="shared" si="9"/>
        <v>1.6282208415094245E-3</v>
      </c>
      <c r="J622" s="63">
        <v>36</v>
      </c>
      <c r="K622" s="216" t="s">
        <v>2853</v>
      </c>
      <c r="M622" s="216"/>
      <c r="N622" s="60"/>
    </row>
    <row r="623" spans="1:14" ht="32.25">
      <c r="A623" s="60" t="s">
        <v>1108</v>
      </c>
      <c r="B623" s="166">
        <v>201717</v>
      </c>
      <c r="C623" s="62" t="s">
        <v>1109</v>
      </c>
      <c r="D623" s="62" t="s">
        <v>1110</v>
      </c>
      <c r="E623" s="62" t="s">
        <v>104</v>
      </c>
      <c r="F623" s="166" t="s">
        <v>206</v>
      </c>
      <c r="G623" s="166"/>
      <c r="H623" s="167">
        <v>77054.995200000005</v>
      </c>
      <c r="I623" s="233">
        <f t="shared" si="9"/>
        <v>1.5233710279878061E-4</v>
      </c>
      <c r="J623" s="63">
        <v>21</v>
      </c>
      <c r="K623" s="216" t="s">
        <v>2856</v>
      </c>
      <c r="M623" s="216"/>
      <c r="N623" s="60"/>
    </row>
    <row r="624" spans="1:14" ht="32.25">
      <c r="A624" s="60" t="s">
        <v>1111</v>
      </c>
      <c r="B624" s="166">
        <v>201719</v>
      </c>
      <c r="C624" s="62" t="s">
        <v>1047</v>
      </c>
      <c r="D624" s="62" t="s">
        <v>1084</v>
      </c>
      <c r="E624" s="62" t="s">
        <v>104</v>
      </c>
      <c r="F624" s="166" t="s">
        <v>160</v>
      </c>
      <c r="G624" s="166"/>
      <c r="H624" s="167">
        <v>85044.041441410009</v>
      </c>
      <c r="I624" s="233">
        <f t="shared" si="9"/>
        <v>1.6813138265543405E-4</v>
      </c>
      <c r="J624" s="63">
        <v>4</v>
      </c>
      <c r="K624" s="216" t="s">
        <v>2853</v>
      </c>
      <c r="M624" s="216"/>
      <c r="N624" s="60"/>
    </row>
    <row r="625" spans="1:14" ht="32.25">
      <c r="A625" s="60" t="s">
        <v>1112</v>
      </c>
      <c r="B625" s="166">
        <v>201739</v>
      </c>
      <c r="C625" s="62" t="s">
        <v>455</v>
      </c>
      <c r="D625" s="62" t="s">
        <v>460</v>
      </c>
      <c r="E625" s="62" t="s">
        <v>97</v>
      </c>
      <c r="F625" s="166" t="s">
        <v>111</v>
      </c>
      <c r="G625" s="166"/>
      <c r="H625" s="167">
        <v>169731.17342416005</v>
      </c>
      <c r="I625" s="233">
        <f t="shared" si="9"/>
        <v>3.3555715819542258E-4</v>
      </c>
      <c r="J625" s="63">
        <v>7</v>
      </c>
      <c r="K625" s="216" t="s">
        <v>2853</v>
      </c>
      <c r="M625" s="216"/>
      <c r="N625" s="60"/>
    </row>
    <row r="626" spans="1:14" ht="32.25">
      <c r="A626" s="60" t="s">
        <v>1113</v>
      </c>
      <c r="B626" s="166">
        <v>201741</v>
      </c>
      <c r="C626" s="62" t="s">
        <v>1004</v>
      </c>
      <c r="D626" s="62" t="s">
        <v>1114</v>
      </c>
      <c r="E626" s="62" t="s">
        <v>97</v>
      </c>
      <c r="F626" s="166" t="s">
        <v>98</v>
      </c>
      <c r="G626" s="166"/>
      <c r="H626" s="167">
        <v>141267.49120000002</v>
      </c>
      <c r="I626" s="233">
        <f t="shared" si="9"/>
        <v>2.7928468846443111E-4</v>
      </c>
      <c r="J626" s="63">
        <v>42</v>
      </c>
      <c r="K626" s="216" t="s">
        <v>2856</v>
      </c>
      <c r="M626" s="216"/>
      <c r="N626" s="60"/>
    </row>
    <row r="627" spans="1:14" ht="32.25">
      <c r="A627" s="60" t="s">
        <v>1115</v>
      </c>
      <c r="B627" s="166">
        <v>201759</v>
      </c>
      <c r="C627" s="62" t="s">
        <v>1088</v>
      </c>
      <c r="D627" s="62" t="s">
        <v>1116</v>
      </c>
      <c r="E627" s="62" t="s">
        <v>97</v>
      </c>
      <c r="F627" s="166" t="s">
        <v>206</v>
      </c>
      <c r="G627" s="166"/>
      <c r="H627" s="167">
        <v>823584.97583330004</v>
      </c>
      <c r="I627" s="233">
        <f t="shared" si="9"/>
        <v>1.6282208415094245E-3</v>
      </c>
      <c r="J627" s="63">
        <v>36</v>
      </c>
      <c r="K627" s="216" t="s">
        <v>2853</v>
      </c>
      <c r="M627" s="216"/>
      <c r="N627" s="60"/>
    </row>
    <row r="628" spans="1:14" ht="42.75">
      <c r="A628" s="60" t="s">
        <v>1117</v>
      </c>
      <c r="B628" s="166">
        <v>201781</v>
      </c>
      <c r="C628" s="62" t="s">
        <v>1004</v>
      </c>
      <c r="D628" s="62" t="s">
        <v>1015</v>
      </c>
      <c r="E628" s="62" t="s">
        <v>97</v>
      </c>
      <c r="F628" s="166" t="s">
        <v>98</v>
      </c>
      <c r="G628" s="166"/>
      <c r="H628" s="167">
        <v>510264.24864845996</v>
      </c>
      <c r="I628" s="233">
        <f t="shared" si="9"/>
        <v>1.0087882959326042E-3</v>
      </c>
      <c r="J628" s="63">
        <v>21</v>
      </c>
      <c r="K628" s="216" t="s">
        <v>2853</v>
      </c>
      <c r="M628" s="216"/>
      <c r="N628" s="60"/>
    </row>
    <row r="629" spans="1:14" ht="32.25">
      <c r="A629" s="60" t="s">
        <v>1118</v>
      </c>
      <c r="B629" s="166">
        <v>201784</v>
      </c>
      <c r="C629" s="62" t="s">
        <v>455</v>
      </c>
      <c r="D629" s="62" t="s">
        <v>468</v>
      </c>
      <c r="E629" s="62" t="s">
        <v>97</v>
      </c>
      <c r="F629" s="166" t="s">
        <v>111</v>
      </c>
      <c r="G629" s="166"/>
      <c r="H629" s="167">
        <v>594059.03698456008</v>
      </c>
      <c r="I629" s="233">
        <f t="shared" si="9"/>
        <v>1.1744499152945445E-3</v>
      </c>
      <c r="J629" s="63">
        <v>26</v>
      </c>
      <c r="K629" s="216" t="s">
        <v>2853</v>
      </c>
      <c r="M629" s="216"/>
      <c r="N629" s="60"/>
    </row>
    <row r="630" spans="1:14" ht="32.25">
      <c r="A630" s="60" t="s">
        <v>1108</v>
      </c>
      <c r="B630" s="166">
        <v>201790</v>
      </c>
      <c r="C630" s="62" t="s">
        <v>1109</v>
      </c>
      <c r="D630" s="62" t="s">
        <v>1119</v>
      </c>
      <c r="E630" s="62" t="s">
        <v>104</v>
      </c>
      <c r="F630" s="166" t="s">
        <v>206</v>
      </c>
      <c r="G630" s="166"/>
      <c r="H630" s="167">
        <v>12842.499200000002</v>
      </c>
      <c r="I630" s="233">
        <f t="shared" si="9"/>
        <v>2.5389517133130104E-5</v>
      </c>
      <c r="J630" s="63">
        <v>3</v>
      </c>
      <c r="K630" s="216" t="s">
        <v>2856</v>
      </c>
      <c r="M630" s="216"/>
      <c r="N630" s="60"/>
    </row>
    <row r="631" spans="1:14" ht="32.25">
      <c r="A631" s="60" t="s">
        <v>1120</v>
      </c>
      <c r="B631" s="166">
        <v>201800</v>
      </c>
      <c r="C631" s="62" t="s">
        <v>1088</v>
      </c>
      <c r="D631" s="62" t="s">
        <v>1121</v>
      </c>
      <c r="E631" s="62" t="s">
        <v>97</v>
      </c>
      <c r="F631" s="166" t="s">
        <v>206</v>
      </c>
      <c r="G631" s="166"/>
      <c r="H631" s="167">
        <v>1317735.9613332802</v>
      </c>
      <c r="I631" s="233">
        <f t="shared" si="9"/>
        <v>2.6051533464150796E-3</v>
      </c>
      <c r="J631" s="63">
        <v>58</v>
      </c>
      <c r="K631" s="216" t="s">
        <v>2853</v>
      </c>
      <c r="M631" s="216"/>
      <c r="N631" s="60"/>
    </row>
    <row r="632" spans="1:14" ht="32.25">
      <c r="A632" s="60" t="s">
        <v>1122</v>
      </c>
      <c r="B632" s="166">
        <v>201805</v>
      </c>
      <c r="C632" s="62" t="s">
        <v>455</v>
      </c>
      <c r="D632" s="62" t="s">
        <v>1123</v>
      </c>
      <c r="E632" s="62" t="s">
        <v>97</v>
      </c>
      <c r="F632" s="166" t="s">
        <v>111</v>
      </c>
      <c r="G632" s="166"/>
      <c r="H632" s="167">
        <v>424327.88356040005</v>
      </c>
      <c r="I632" s="233">
        <f t="shared" si="9"/>
        <v>8.3889279663896036E-4</v>
      </c>
      <c r="J632" s="63">
        <v>18</v>
      </c>
      <c r="K632" s="216" t="s">
        <v>2853</v>
      </c>
      <c r="M632" s="216"/>
      <c r="N632" s="60"/>
    </row>
    <row r="633" spans="1:14" ht="32.25">
      <c r="A633" s="60" t="s">
        <v>1124</v>
      </c>
      <c r="B633" s="166">
        <v>201825</v>
      </c>
      <c r="C633" s="62" t="s">
        <v>1004</v>
      </c>
      <c r="D633" s="62" t="s">
        <v>1125</v>
      </c>
      <c r="E633" s="62" t="s">
        <v>97</v>
      </c>
      <c r="F633" s="166" t="s">
        <v>98</v>
      </c>
      <c r="G633" s="166"/>
      <c r="H633" s="167">
        <v>333904.9192</v>
      </c>
      <c r="I633" s="233">
        <f t="shared" si="9"/>
        <v>6.6012732684186753E-4</v>
      </c>
      <c r="J633" s="63">
        <v>99</v>
      </c>
      <c r="K633" s="216" t="s">
        <v>2856</v>
      </c>
      <c r="M633" s="216"/>
      <c r="N633" s="60"/>
    </row>
    <row r="634" spans="1:14" ht="32.25">
      <c r="A634" s="60" t="s">
        <v>1126</v>
      </c>
      <c r="B634" s="166">
        <v>201830</v>
      </c>
      <c r="C634" s="62" t="s">
        <v>455</v>
      </c>
      <c r="D634" s="62" t="s">
        <v>470</v>
      </c>
      <c r="E634" s="62" t="s">
        <v>97</v>
      </c>
      <c r="F634" s="166" t="s">
        <v>111</v>
      </c>
      <c r="G634" s="166"/>
      <c r="H634" s="167">
        <v>254596.73013623999</v>
      </c>
      <c r="I634" s="233">
        <f t="shared" si="9"/>
        <v>5.0333567798337619E-4</v>
      </c>
      <c r="J634" s="63">
        <v>10</v>
      </c>
      <c r="K634" s="216" t="s">
        <v>2853</v>
      </c>
      <c r="M634" s="216"/>
      <c r="N634" s="60"/>
    </row>
    <row r="635" spans="1:14" ht="32.25">
      <c r="A635" s="60" t="s">
        <v>1127</v>
      </c>
      <c r="B635" s="166">
        <v>202447</v>
      </c>
      <c r="C635" s="62" t="s">
        <v>1088</v>
      </c>
      <c r="D635" s="62" t="s">
        <v>1128</v>
      </c>
      <c r="E635" s="62" t="s">
        <v>104</v>
      </c>
      <c r="F635" s="166" t="s">
        <v>206</v>
      </c>
      <c r="G635" s="166"/>
      <c r="H635" s="167">
        <v>164716.98516666002</v>
      </c>
      <c r="I635" s="233">
        <f t="shared" si="9"/>
        <v>3.2564414853196574E-4</v>
      </c>
      <c r="J635" s="63">
        <v>7</v>
      </c>
      <c r="K635" s="216" t="s">
        <v>2853</v>
      </c>
      <c r="M635" s="216"/>
      <c r="N635" s="60"/>
    </row>
    <row r="636" spans="1:14" ht="32.25">
      <c r="A636" s="60" t="s">
        <v>1129</v>
      </c>
      <c r="B636" s="166">
        <v>202541</v>
      </c>
      <c r="C636" s="62" t="s">
        <v>455</v>
      </c>
      <c r="D636" s="62" t="s">
        <v>1130</v>
      </c>
      <c r="E636" s="62" t="s">
        <v>97</v>
      </c>
      <c r="F636" s="166" t="s">
        <v>111</v>
      </c>
      <c r="G636" s="166"/>
      <c r="H636" s="167">
        <v>424327.88356040005</v>
      </c>
      <c r="I636" s="233">
        <f t="shared" si="9"/>
        <v>8.3889279663896036E-4</v>
      </c>
      <c r="J636" s="63">
        <v>18</v>
      </c>
      <c r="K636" s="216" t="s">
        <v>2853</v>
      </c>
      <c r="M636" s="216"/>
      <c r="N636" s="60"/>
    </row>
    <row r="637" spans="1:14" ht="32.25">
      <c r="A637" s="60" t="s">
        <v>1131</v>
      </c>
      <c r="B637" s="166">
        <v>202618</v>
      </c>
      <c r="C637" s="62" t="s">
        <v>455</v>
      </c>
      <c r="D637" s="62" t="s">
        <v>456</v>
      </c>
      <c r="E637" s="62" t="s">
        <v>97</v>
      </c>
      <c r="F637" s="166" t="s">
        <v>111</v>
      </c>
      <c r="G637" s="166"/>
      <c r="H637" s="167">
        <v>424327.88356040005</v>
      </c>
      <c r="I637" s="233">
        <f t="shared" si="9"/>
        <v>8.3889279663896036E-4</v>
      </c>
      <c r="J637" s="63">
        <v>18</v>
      </c>
      <c r="K637" s="216" t="s">
        <v>2853</v>
      </c>
      <c r="M637" s="216"/>
      <c r="N637" s="60"/>
    </row>
    <row r="638" spans="1:14" ht="32.25">
      <c r="A638" s="60" t="s">
        <v>1132</v>
      </c>
      <c r="B638" s="166">
        <v>202624</v>
      </c>
      <c r="C638" s="62" t="s">
        <v>1088</v>
      </c>
      <c r="D638" s="62" t="s">
        <v>1128</v>
      </c>
      <c r="E638" s="62" t="s">
        <v>104</v>
      </c>
      <c r="F638" s="166" t="s">
        <v>206</v>
      </c>
      <c r="G638" s="166"/>
      <c r="H638" s="167">
        <v>164716.98516666002</v>
      </c>
      <c r="I638" s="233">
        <f t="shared" si="9"/>
        <v>3.2564414853196574E-4</v>
      </c>
      <c r="J638" s="63">
        <v>7</v>
      </c>
      <c r="K638" s="216" t="s">
        <v>2853</v>
      </c>
      <c r="M638" s="216"/>
      <c r="N638" s="60"/>
    </row>
    <row r="639" spans="1:14" ht="32.25">
      <c r="A639" s="60" t="s">
        <v>1133</v>
      </c>
      <c r="B639" s="166">
        <v>202665</v>
      </c>
      <c r="C639" s="62" t="s">
        <v>189</v>
      </c>
      <c r="D639" s="62" t="s">
        <v>394</v>
      </c>
      <c r="E639" s="62" t="s">
        <v>97</v>
      </c>
      <c r="F639" s="166" t="s">
        <v>111</v>
      </c>
      <c r="G639" s="166"/>
      <c r="H639" s="167">
        <v>254596.73013623999</v>
      </c>
      <c r="I639" s="233">
        <f t="shared" si="9"/>
        <v>5.0333567798337619E-4</v>
      </c>
      <c r="J639" s="63">
        <v>10</v>
      </c>
      <c r="K639" s="216" t="s">
        <v>2853</v>
      </c>
      <c r="M639" s="216"/>
      <c r="N639" s="60"/>
    </row>
    <row r="640" spans="1:14" ht="32.25">
      <c r="A640" s="60" t="s">
        <v>1132</v>
      </c>
      <c r="B640" s="166">
        <v>202706</v>
      </c>
      <c r="C640" s="62" t="s">
        <v>1088</v>
      </c>
      <c r="D640" s="62" t="s">
        <v>1128</v>
      </c>
      <c r="E640" s="62" t="s">
        <v>104</v>
      </c>
      <c r="F640" s="166" t="s">
        <v>206</v>
      </c>
      <c r="G640" s="166"/>
      <c r="H640" s="167">
        <v>82358.497583330012</v>
      </c>
      <c r="I640" s="233">
        <f t="shared" si="9"/>
        <v>1.6282208415094247E-4</v>
      </c>
      <c r="J640" s="63">
        <v>4</v>
      </c>
      <c r="K640" s="216" t="s">
        <v>2853</v>
      </c>
      <c r="M640" s="216"/>
      <c r="N640" s="60"/>
    </row>
    <row r="641" spans="1:14" ht="32.25">
      <c r="A641" s="60" t="s">
        <v>1134</v>
      </c>
      <c r="B641" s="166">
        <v>202717</v>
      </c>
      <c r="C641" s="62" t="s">
        <v>189</v>
      </c>
      <c r="D641" s="62" t="s">
        <v>190</v>
      </c>
      <c r="E641" s="62" t="s">
        <v>97</v>
      </c>
      <c r="F641" s="166" t="s">
        <v>111</v>
      </c>
      <c r="G641" s="166"/>
      <c r="H641" s="167">
        <v>509193.46027247998</v>
      </c>
      <c r="I641" s="233">
        <f t="shared" si="9"/>
        <v>1.0066713559667524E-3</v>
      </c>
      <c r="J641" s="63">
        <v>22</v>
      </c>
      <c r="K641" s="216" t="s">
        <v>2853</v>
      </c>
      <c r="M641" s="216"/>
      <c r="N641" s="60"/>
    </row>
    <row r="642" spans="1:14" ht="32.25">
      <c r="A642" s="60" t="s">
        <v>1132</v>
      </c>
      <c r="B642" s="166">
        <v>202769</v>
      </c>
      <c r="C642" s="62" t="s">
        <v>1088</v>
      </c>
      <c r="D642" s="62" t="s">
        <v>1128</v>
      </c>
      <c r="E642" s="62" t="s">
        <v>104</v>
      </c>
      <c r="F642" s="166" t="s">
        <v>206</v>
      </c>
      <c r="G642" s="166"/>
      <c r="H642" s="167">
        <v>82358.497583330012</v>
      </c>
      <c r="I642" s="233">
        <f t="shared" si="9"/>
        <v>1.6282208415094247E-4</v>
      </c>
      <c r="J642" s="63">
        <v>4</v>
      </c>
      <c r="K642" s="216" t="s">
        <v>2853</v>
      </c>
      <c r="M642" s="216"/>
      <c r="N642" s="60"/>
    </row>
    <row r="643" spans="1:14" ht="32.25">
      <c r="A643" s="60" t="s">
        <v>1108</v>
      </c>
      <c r="B643" s="166">
        <v>202794</v>
      </c>
      <c r="C643" s="62" t="s">
        <v>1109</v>
      </c>
      <c r="D643" s="62" t="s">
        <v>1119</v>
      </c>
      <c r="E643" s="62" t="s">
        <v>104</v>
      </c>
      <c r="F643" s="166" t="s">
        <v>206</v>
      </c>
      <c r="G643" s="166"/>
      <c r="H643" s="167">
        <v>77054.995200000005</v>
      </c>
      <c r="I643" s="233">
        <f t="shared" si="9"/>
        <v>1.5233710279878061E-4</v>
      </c>
      <c r="J643" s="63">
        <v>21</v>
      </c>
      <c r="K643" s="216" t="s">
        <v>2856</v>
      </c>
      <c r="M643" s="216"/>
      <c r="N643" s="60"/>
    </row>
    <row r="644" spans="1:14" ht="32.25">
      <c r="A644" s="60" t="s">
        <v>1135</v>
      </c>
      <c r="B644" s="166">
        <v>202841</v>
      </c>
      <c r="C644" s="62" t="s">
        <v>1004</v>
      </c>
      <c r="D644" s="62" t="s">
        <v>1027</v>
      </c>
      <c r="E644" s="62" t="s">
        <v>97</v>
      </c>
      <c r="F644" s="166" t="s">
        <v>98</v>
      </c>
      <c r="G644" s="166"/>
      <c r="H644" s="167">
        <v>85044.041441410009</v>
      </c>
      <c r="I644" s="233">
        <f t="shared" si="9"/>
        <v>1.6813138265543405E-4</v>
      </c>
      <c r="J644" s="63">
        <v>4</v>
      </c>
      <c r="K644" s="216" t="s">
        <v>2853</v>
      </c>
      <c r="M644" s="216"/>
      <c r="N644" s="60"/>
    </row>
    <row r="645" spans="1:14" ht="32.25">
      <c r="A645" s="60" t="s">
        <v>1136</v>
      </c>
      <c r="B645" s="166">
        <v>202951</v>
      </c>
      <c r="C645" s="62" t="s">
        <v>1088</v>
      </c>
      <c r="D645" s="62" t="s">
        <v>1089</v>
      </c>
      <c r="E645" s="62" t="s">
        <v>97</v>
      </c>
      <c r="F645" s="166" t="s">
        <v>206</v>
      </c>
      <c r="G645" s="166"/>
      <c r="H645" s="167">
        <v>61591.186000000002</v>
      </c>
      <c r="I645" s="233">
        <f t="shared" si="9"/>
        <v>1.2176527697948409E-4</v>
      </c>
      <c r="J645" s="63">
        <v>18</v>
      </c>
      <c r="K645" s="216" t="s">
        <v>2856</v>
      </c>
      <c r="M645" s="216"/>
      <c r="N645" s="60"/>
    </row>
    <row r="646" spans="1:14" ht="32.25">
      <c r="A646" s="60" t="s">
        <v>1137</v>
      </c>
      <c r="B646" s="166">
        <v>202997</v>
      </c>
      <c r="C646" s="62" t="s">
        <v>189</v>
      </c>
      <c r="D646" s="62" t="s">
        <v>670</v>
      </c>
      <c r="E646" s="62" t="s">
        <v>97</v>
      </c>
      <c r="F646" s="166" t="s">
        <v>111</v>
      </c>
      <c r="G646" s="166"/>
      <c r="H646" s="167">
        <v>509193.46027247998</v>
      </c>
      <c r="I646" s="233">
        <f t="shared" si="9"/>
        <v>1.0066713559667524E-3</v>
      </c>
      <c r="J646" s="63">
        <v>22</v>
      </c>
      <c r="K646" s="216" t="s">
        <v>2853</v>
      </c>
      <c r="M646" s="216"/>
      <c r="N646" s="60"/>
    </row>
    <row r="647" spans="1:14" ht="32.25">
      <c r="A647" s="60" t="s">
        <v>1138</v>
      </c>
      <c r="B647" s="166">
        <v>203029</v>
      </c>
      <c r="C647" s="62" t="s">
        <v>189</v>
      </c>
      <c r="D647" s="62" t="s">
        <v>220</v>
      </c>
      <c r="E647" s="62" t="s">
        <v>97</v>
      </c>
      <c r="F647" s="166" t="s">
        <v>111</v>
      </c>
      <c r="G647" s="166"/>
      <c r="H647" s="167">
        <v>339462.30684832006</v>
      </c>
      <c r="I647" s="233">
        <f t="shared" si="9"/>
        <v>6.7111423731116833E-4</v>
      </c>
      <c r="J647" s="63">
        <v>14</v>
      </c>
      <c r="K647" s="216" t="s">
        <v>2853</v>
      </c>
      <c r="M647" s="216"/>
      <c r="N647" s="60"/>
    </row>
    <row r="648" spans="1:14" ht="32.25">
      <c r="A648" s="60" t="s">
        <v>1139</v>
      </c>
      <c r="B648" s="166">
        <v>203222</v>
      </c>
      <c r="C648" s="62" t="s">
        <v>1088</v>
      </c>
      <c r="D648" s="62" t="s">
        <v>1140</v>
      </c>
      <c r="E648" s="62" t="s">
        <v>97</v>
      </c>
      <c r="F648" s="166" t="s">
        <v>206</v>
      </c>
      <c r="G648" s="166"/>
      <c r="H648" s="167">
        <v>36954.711600000002</v>
      </c>
      <c r="I648" s="233">
        <f t="shared" si="9"/>
        <v>7.305916618769046E-5</v>
      </c>
      <c r="J648" s="63">
        <v>11</v>
      </c>
      <c r="K648" s="216" t="s">
        <v>2856</v>
      </c>
      <c r="M648" s="216"/>
      <c r="N648" s="60"/>
    </row>
    <row r="649" spans="1:14" ht="32.25">
      <c r="A649" s="60" t="s">
        <v>1141</v>
      </c>
      <c r="B649" s="166">
        <v>203268</v>
      </c>
      <c r="C649" s="62" t="s">
        <v>1088</v>
      </c>
      <c r="D649" s="62" t="s">
        <v>1142</v>
      </c>
      <c r="E649" s="62" t="s">
        <v>97</v>
      </c>
      <c r="F649" s="166" t="s">
        <v>206</v>
      </c>
      <c r="G649" s="166"/>
      <c r="H649" s="167">
        <v>147818.84640000001</v>
      </c>
      <c r="I649" s="233">
        <f t="shared" si="9"/>
        <v>2.9223666475076184E-4</v>
      </c>
      <c r="J649" s="63">
        <v>43</v>
      </c>
      <c r="K649" s="216" t="s">
        <v>2856</v>
      </c>
      <c r="M649" s="216"/>
      <c r="N649" s="60"/>
    </row>
    <row r="650" spans="1:14" ht="32.25">
      <c r="A650" s="60" t="s">
        <v>1143</v>
      </c>
      <c r="B650" s="166">
        <v>203327</v>
      </c>
      <c r="C650" s="62" t="s">
        <v>189</v>
      </c>
      <c r="D650" s="62" t="s">
        <v>424</v>
      </c>
      <c r="E650" s="62" t="s">
        <v>97</v>
      </c>
      <c r="F650" s="166" t="s">
        <v>111</v>
      </c>
      <c r="G650" s="166"/>
      <c r="H650" s="167">
        <v>339462.30684832006</v>
      </c>
      <c r="I650" s="233">
        <f t="shared" si="9"/>
        <v>6.7111423731116833E-4</v>
      </c>
      <c r="J650" s="63">
        <v>14</v>
      </c>
      <c r="K650" s="216" t="s">
        <v>2853</v>
      </c>
      <c r="M650" s="216"/>
      <c r="N650" s="60"/>
    </row>
    <row r="651" spans="1:14" ht="32.25">
      <c r="A651" s="60" t="s">
        <v>1144</v>
      </c>
      <c r="B651" s="166">
        <v>203333</v>
      </c>
      <c r="C651" s="62" t="s">
        <v>1145</v>
      </c>
      <c r="D651" s="62" t="s">
        <v>1146</v>
      </c>
      <c r="E651" s="62" t="s">
        <v>104</v>
      </c>
      <c r="F651" s="166" t="s">
        <v>98</v>
      </c>
      <c r="G651" s="166"/>
      <c r="H651" s="167">
        <v>73732.570000000007</v>
      </c>
      <c r="I651" s="233">
        <f t="shared" si="9"/>
        <v>1.4576869502820093E-4</v>
      </c>
      <c r="J651" s="63">
        <v>21</v>
      </c>
      <c r="K651" s="216" t="s">
        <v>2856</v>
      </c>
      <c r="M651" s="216"/>
      <c r="N651" s="60"/>
    </row>
    <row r="652" spans="1:14" ht="32.25">
      <c r="A652" s="60" t="s">
        <v>1147</v>
      </c>
      <c r="B652" s="166">
        <v>203356</v>
      </c>
      <c r="C652" s="62" t="s">
        <v>1088</v>
      </c>
      <c r="D652" s="62" t="s">
        <v>1148</v>
      </c>
      <c r="E652" s="62" t="s">
        <v>97</v>
      </c>
      <c r="F652" s="166" t="s">
        <v>206</v>
      </c>
      <c r="G652" s="166"/>
      <c r="H652" s="167">
        <v>172455.34</v>
      </c>
      <c r="I652" s="233">
        <f t="shared" ref="I652:I715" si="10">(H652/$H$1498)</f>
        <v>3.4094281350080025E-4</v>
      </c>
      <c r="J652" s="63">
        <v>50</v>
      </c>
      <c r="K652" s="216" t="s">
        <v>2856</v>
      </c>
      <c r="M652" s="216"/>
      <c r="N652" s="60"/>
    </row>
    <row r="653" spans="1:14" ht="32.25">
      <c r="A653" s="60" t="s">
        <v>1149</v>
      </c>
      <c r="B653" s="166">
        <v>203368</v>
      </c>
      <c r="C653" s="62" t="s">
        <v>189</v>
      </c>
      <c r="D653" s="62" t="s">
        <v>429</v>
      </c>
      <c r="E653" s="62" t="s">
        <v>97</v>
      </c>
      <c r="F653" s="166" t="s">
        <v>111</v>
      </c>
      <c r="G653" s="166"/>
      <c r="H653" s="167">
        <v>933521.34383288003</v>
      </c>
      <c r="I653" s="233">
        <f t="shared" si="10"/>
        <v>1.8455641526057126E-3</v>
      </c>
      <c r="J653" s="63">
        <v>40</v>
      </c>
      <c r="K653" s="216" t="s">
        <v>2853</v>
      </c>
      <c r="M653" s="216"/>
      <c r="N653" s="60"/>
    </row>
    <row r="654" spans="1:14" ht="42.75">
      <c r="A654" s="60" t="s">
        <v>1150</v>
      </c>
      <c r="B654" s="166">
        <v>203370</v>
      </c>
      <c r="C654" s="62" t="s">
        <v>1004</v>
      </c>
      <c r="D654" s="62" t="s">
        <v>1094</v>
      </c>
      <c r="E654" s="62" t="s">
        <v>97</v>
      </c>
      <c r="F654" s="166" t="s">
        <v>98</v>
      </c>
      <c r="G654" s="166"/>
      <c r="H654" s="167">
        <v>680352.36</v>
      </c>
      <c r="I654" s="233">
        <f t="shared" si="10"/>
        <v>1.3450511175259017E-3</v>
      </c>
      <c r="J654" s="63">
        <v>27</v>
      </c>
      <c r="K654" s="216" t="s">
        <v>2853</v>
      </c>
      <c r="M654" s="216"/>
      <c r="N654" s="60"/>
    </row>
    <row r="655" spans="1:14" ht="32.25">
      <c r="A655" s="60" t="s">
        <v>1151</v>
      </c>
      <c r="B655" s="166">
        <v>203397</v>
      </c>
      <c r="C655" s="62" t="s">
        <v>1088</v>
      </c>
      <c r="D655" s="62" t="s">
        <v>1152</v>
      </c>
      <c r="E655" s="62" t="s">
        <v>97</v>
      </c>
      <c r="F655" s="166" t="s">
        <v>206</v>
      </c>
      <c r="G655" s="166"/>
      <c r="H655" s="167">
        <v>61591.186000000002</v>
      </c>
      <c r="I655" s="233">
        <f t="shared" si="10"/>
        <v>1.2176527697948409E-4</v>
      </c>
      <c r="J655" s="63">
        <v>18</v>
      </c>
      <c r="K655" s="216" t="s">
        <v>2856</v>
      </c>
      <c r="M655" s="216"/>
      <c r="N655" s="60"/>
    </row>
    <row r="656" spans="1:14" ht="32.25">
      <c r="A656" s="60" t="s">
        <v>1108</v>
      </c>
      <c r="B656" s="166">
        <v>203401</v>
      </c>
      <c r="C656" s="62" t="s">
        <v>1109</v>
      </c>
      <c r="D656" s="62" t="s">
        <v>1119</v>
      </c>
      <c r="E656" s="62" t="s">
        <v>104</v>
      </c>
      <c r="F656" s="166" t="s">
        <v>206</v>
      </c>
      <c r="G656" s="166"/>
      <c r="H656" s="167">
        <v>38527.497600000002</v>
      </c>
      <c r="I656" s="233">
        <f t="shared" si="10"/>
        <v>7.6168551399390306E-5</v>
      </c>
      <c r="J656" s="63">
        <v>10</v>
      </c>
      <c r="K656" s="216" t="s">
        <v>2856</v>
      </c>
      <c r="M656" s="216"/>
      <c r="N656" s="60"/>
    </row>
    <row r="657" spans="1:14" ht="32.25">
      <c r="A657" s="60" t="s">
        <v>1153</v>
      </c>
      <c r="B657" s="166">
        <v>203452</v>
      </c>
      <c r="C657" s="62" t="s">
        <v>189</v>
      </c>
      <c r="D657" s="62" t="s">
        <v>1154</v>
      </c>
      <c r="E657" s="62" t="s">
        <v>97</v>
      </c>
      <c r="F657" s="166" t="s">
        <v>111</v>
      </c>
      <c r="G657" s="166"/>
      <c r="H657" s="167">
        <v>933521.34383288003</v>
      </c>
      <c r="I657" s="233">
        <f t="shared" si="10"/>
        <v>1.8455641526057126E-3</v>
      </c>
      <c r="J657" s="63">
        <v>40</v>
      </c>
      <c r="K657" s="216" t="s">
        <v>2853</v>
      </c>
      <c r="M657" s="216"/>
      <c r="N657" s="60"/>
    </row>
    <row r="658" spans="1:14" ht="32.25">
      <c r="A658" s="60" t="s">
        <v>1155</v>
      </c>
      <c r="B658" s="166">
        <v>203457</v>
      </c>
      <c r="C658" s="62" t="s">
        <v>1088</v>
      </c>
      <c r="D658" s="62" t="s">
        <v>1103</v>
      </c>
      <c r="E658" s="62" t="s">
        <v>97</v>
      </c>
      <c r="F658" s="166" t="s">
        <v>206</v>
      </c>
      <c r="G658" s="166"/>
      <c r="H658" s="167">
        <v>73909.423200000005</v>
      </c>
      <c r="I658" s="233">
        <f t="shared" si="10"/>
        <v>1.4611833237538092E-4</v>
      </c>
      <c r="J658" s="63">
        <v>22</v>
      </c>
      <c r="K658" s="216" t="s">
        <v>2856</v>
      </c>
      <c r="M658" s="216"/>
      <c r="N658" s="60"/>
    </row>
    <row r="659" spans="1:14" ht="32.25">
      <c r="A659" s="60" t="s">
        <v>1156</v>
      </c>
      <c r="B659" s="166">
        <v>203460</v>
      </c>
      <c r="C659" s="62" t="s">
        <v>1109</v>
      </c>
      <c r="D659" s="62" t="s">
        <v>1119</v>
      </c>
      <c r="E659" s="62" t="s">
        <v>104</v>
      </c>
      <c r="F659" s="166" t="s">
        <v>206</v>
      </c>
      <c r="G659" s="166"/>
      <c r="H659" s="167">
        <v>680352.34</v>
      </c>
      <c r="I659" s="233">
        <f t="shared" si="10"/>
        <v>1.3450510779860632E-3</v>
      </c>
      <c r="J659" s="63">
        <v>29</v>
      </c>
      <c r="K659" s="216" t="s">
        <v>2853</v>
      </c>
      <c r="M659" s="216"/>
      <c r="N659" s="60"/>
    </row>
    <row r="660" spans="1:14" ht="32.25">
      <c r="A660" s="60" t="s">
        <v>1157</v>
      </c>
      <c r="B660" s="166">
        <v>203481</v>
      </c>
      <c r="C660" s="62" t="s">
        <v>1004</v>
      </c>
      <c r="D660" s="62" t="s">
        <v>973</v>
      </c>
      <c r="E660" s="62" t="s">
        <v>97</v>
      </c>
      <c r="F660" s="166" t="s">
        <v>98</v>
      </c>
      <c r="G660" s="166"/>
      <c r="H660" s="167">
        <v>425220.20720704994</v>
      </c>
      <c r="I660" s="233">
        <f t="shared" si="10"/>
        <v>8.406569132771701E-4</v>
      </c>
      <c r="J660" s="63">
        <v>17</v>
      </c>
      <c r="K660" s="216" t="s">
        <v>2853</v>
      </c>
      <c r="M660" s="216"/>
      <c r="N660" s="60"/>
    </row>
    <row r="661" spans="1:14" ht="32.25">
      <c r="A661" s="60" t="s">
        <v>1158</v>
      </c>
      <c r="B661" s="166">
        <v>203497</v>
      </c>
      <c r="C661" s="62" t="s">
        <v>189</v>
      </c>
      <c r="D661" s="62" t="s">
        <v>431</v>
      </c>
      <c r="E661" s="62" t="s">
        <v>97</v>
      </c>
      <c r="F661" s="166" t="s">
        <v>111</v>
      </c>
      <c r="G661" s="166"/>
      <c r="H661" s="167">
        <v>424327.88356040005</v>
      </c>
      <c r="I661" s="233">
        <f t="shared" si="10"/>
        <v>8.3889279663896036E-4</v>
      </c>
      <c r="J661" s="63">
        <v>18</v>
      </c>
      <c r="K661" s="216" t="s">
        <v>2853</v>
      </c>
      <c r="M661" s="216"/>
      <c r="N661" s="60"/>
    </row>
    <row r="662" spans="1:14" ht="32.25">
      <c r="A662" s="60" t="s">
        <v>1108</v>
      </c>
      <c r="B662" s="166">
        <v>203502</v>
      </c>
      <c r="C662" s="62" t="s">
        <v>1109</v>
      </c>
      <c r="D662" s="62" t="s">
        <v>1119</v>
      </c>
      <c r="E662" s="62" t="s">
        <v>104</v>
      </c>
      <c r="F662" s="166" t="s">
        <v>206</v>
      </c>
      <c r="G662" s="166"/>
      <c r="H662" s="167">
        <v>38527.497600000002</v>
      </c>
      <c r="I662" s="233">
        <f t="shared" si="10"/>
        <v>7.6168551399390306E-5</v>
      </c>
      <c r="J662" s="63">
        <v>10</v>
      </c>
      <c r="K662" s="216" t="s">
        <v>2856</v>
      </c>
      <c r="M662" s="216"/>
      <c r="N662" s="60"/>
    </row>
    <row r="663" spans="1:14" ht="32.25">
      <c r="A663" s="60" t="s">
        <v>1159</v>
      </c>
      <c r="B663" s="166">
        <v>203506</v>
      </c>
      <c r="C663" s="62" t="s">
        <v>1004</v>
      </c>
      <c r="D663" s="62" t="s">
        <v>1160</v>
      </c>
      <c r="E663" s="62" t="s">
        <v>97</v>
      </c>
      <c r="F663" s="166" t="s">
        <v>98</v>
      </c>
      <c r="G663" s="166"/>
      <c r="H663" s="167">
        <v>89897.494399999996</v>
      </c>
      <c r="I663" s="233">
        <f t="shared" si="10"/>
        <v>1.777266199319107E-4</v>
      </c>
      <c r="J663" s="63">
        <v>25</v>
      </c>
      <c r="K663" s="216" t="s">
        <v>2856</v>
      </c>
      <c r="M663" s="216"/>
      <c r="N663" s="60"/>
    </row>
    <row r="664" spans="1:14" ht="32.25">
      <c r="A664" s="60" t="s">
        <v>1161</v>
      </c>
      <c r="B664" s="166">
        <v>203507</v>
      </c>
      <c r="C664" s="62" t="s">
        <v>1088</v>
      </c>
      <c r="D664" s="62" t="s">
        <v>1162</v>
      </c>
      <c r="E664" s="62" t="s">
        <v>97</v>
      </c>
      <c r="F664" s="166" t="s">
        <v>206</v>
      </c>
      <c r="G664" s="166"/>
      <c r="H664" s="167">
        <v>49272.948800000006</v>
      </c>
      <c r="I664" s="233">
        <f t="shared" si="10"/>
        <v>9.7412221583587276E-5</v>
      </c>
      <c r="J664" s="63">
        <v>14</v>
      </c>
      <c r="K664" s="216" t="s">
        <v>2856</v>
      </c>
      <c r="M664" s="216"/>
      <c r="N664" s="60"/>
    </row>
    <row r="665" spans="1:14" ht="32.25">
      <c r="A665" s="60" t="s">
        <v>1163</v>
      </c>
      <c r="B665" s="166">
        <v>203534</v>
      </c>
      <c r="C665" s="62" t="s">
        <v>1088</v>
      </c>
      <c r="D665" s="62" t="s">
        <v>1107</v>
      </c>
      <c r="E665" s="62" t="s">
        <v>97</v>
      </c>
      <c r="F665" s="166" t="s">
        <v>206</v>
      </c>
      <c r="G665" s="166"/>
      <c r="H665" s="167">
        <v>135500.60920000004</v>
      </c>
      <c r="I665" s="233">
        <f t="shared" si="10"/>
        <v>2.6788360935486508E-4</v>
      </c>
      <c r="J665" s="63">
        <v>40</v>
      </c>
      <c r="K665" s="216" t="s">
        <v>2856</v>
      </c>
      <c r="M665" s="216"/>
      <c r="N665" s="60"/>
    </row>
    <row r="666" spans="1:14" ht="32.25">
      <c r="A666" s="60" t="s">
        <v>1164</v>
      </c>
      <c r="B666" s="166">
        <v>203536</v>
      </c>
      <c r="C666" s="62" t="s">
        <v>189</v>
      </c>
      <c r="D666" s="62" t="s">
        <v>433</v>
      </c>
      <c r="E666" s="62" t="s">
        <v>97</v>
      </c>
      <c r="F666" s="166" t="s">
        <v>111</v>
      </c>
      <c r="G666" s="166"/>
      <c r="H666" s="167">
        <v>1103252.4972570401</v>
      </c>
      <c r="I666" s="233">
        <f t="shared" si="10"/>
        <v>2.1811212712612971E-3</v>
      </c>
      <c r="J666" s="63">
        <v>47</v>
      </c>
      <c r="K666" s="216" t="s">
        <v>2853</v>
      </c>
      <c r="M666" s="216"/>
      <c r="N666" s="60"/>
    </row>
    <row r="667" spans="1:14" ht="32.25">
      <c r="A667" s="60" t="s">
        <v>1165</v>
      </c>
      <c r="B667" s="166">
        <v>203552</v>
      </c>
      <c r="C667" s="62" t="s">
        <v>189</v>
      </c>
      <c r="D667" s="62" t="s">
        <v>399</v>
      </c>
      <c r="E667" s="62" t="s">
        <v>97</v>
      </c>
      <c r="F667" s="166" t="s">
        <v>111</v>
      </c>
      <c r="G667" s="166"/>
      <c r="H667" s="167">
        <v>594059.03698456008</v>
      </c>
      <c r="I667" s="233">
        <f t="shared" si="10"/>
        <v>1.1744499152945445E-3</v>
      </c>
      <c r="J667" s="63">
        <v>26</v>
      </c>
      <c r="K667" s="216" t="s">
        <v>2853</v>
      </c>
      <c r="M667" s="216"/>
      <c r="N667" s="60"/>
    </row>
    <row r="668" spans="1:14" ht="32.25">
      <c r="A668" s="60" t="s">
        <v>1166</v>
      </c>
      <c r="B668" s="166">
        <v>203555</v>
      </c>
      <c r="C668" s="62" t="s">
        <v>1088</v>
      </c>
      <c r="D668" s="62" t="s">
        <v>1167</v>
      </c>
      <c r="E668" s="62" t="s">
        <v>97</v>
      </c>
      <c r="F668" s="166" t="s">
        <v>206</v>
      </c>
      <c r="G668" s="166"/>
      <c r="H668" s="167">
        <v>160137.08360000001</v>
      </c>
      <c r="I668" s="233">
        <f t="shared" si="10"/>
        <v>3.1658972014665866E-4</v>
      </c>
      <c r="J668" s="63">
        <v>47</v>
      </c>
      <c r="K668" s="216" t="s">
        <v>2856</v>
      </c>
      <c r="M668" s="216"/>
      <c r="N668" s="60"/>
    </row>
    <row r="669" spans="1:14" ht="32.25">
      <c r="A669" s="60" t="s">
        <v>1168</v>
      </c>
      <c r="B669" s="166">
        <v>203569</v>
      </c>
      <c r="C669" s="62" t="s">
        <v>1004</v>
      </c>
      <c r="D669" s="62" t="s">
        <v>1169</v>
      </c>
      <c r="E669" s="62" t="s">
        <v>104</v>
      </c>
      <c r="F669" s="166" t="s">
        <v>98</v>
      </c>
      <c r="G669" s="166"/>
      <c r="H669" s="167">
        <v>64212.495999999999</v>
      </c>
      <c r="I669" s="233">
        <f t="shared" si="10"/>
        <v>1.269475856656505E-4</v>
      </c>
      <c r="J669" s="63">
        <v>18</v>
      </c>
      <c r="K669" s="216" t="s">
        <v>2856</v>
      </c>
      <c r="M669" s="216"/>
      <c r="N669" s="60"/>
    </row>
    <row r="670" spans="1:14" ht="32.25">
      <c r="A670" s="60" t="s">
        <v>1144</v>
      </c>
      <c r="B670" s="166">
        <v>203574</v>
      </c>
      <c r="C670" s="62" t="s">
        <v>1145</v>
      </c>
      <c r="D670" s="62" t="s">
        <v>1146</v>
      </c>
      <c r="E670" s="62" t="s">
        <v>104</v>
      </c>
      <c r="F670" s="166" t="s">
        <v>98</v>
      </c>
      <c r="G670" s="166"/>
      <c r="H670" s="167">
        <v>12288.78</v>
      </c>
      <c r="I670" s="233">
        <f t="shared" si="10"/>
        <v>2.4294818749551997E-5</v>
      </c>
      <c r="J670" s="63">
        <v>2</v>
      </c>
      <c r="K670" s="216" t="s">
        <v>2856</v>
      </c>
      <c r="M670" s="216"/>
      <c r="N670" s="60"/>
    </row>
    <row r="671" spans="1:14" ht="32.25">
      <c r="A671" s="60" t="s">
        <v>1170</v>
      </c>
      <c r="B671" s="166">
        <v>203581</v>
      </c>
      <c r="C671" s="62" t="s">
        <v>1004</v>
      </c>
      <c r="D671" s="62" t="s">
        <v>1171</v>
      </c>
      <c r="E671" s="62" t="s">
        <v>97</v>
      </c>
      <c r="F671" s="166" t="s">
        <v>98</v>
      </c>
      <c r="G671" s="166"/>
      <c r="H671" s="167">
        <v>170088.08288282002</v>
      </c>
      <c r="I671" s="233">
        <f t="shared" si="10"/>
        <v>3.362627653108681E-4</v>
      </c>
      <c r="J671" s="63">
        <v>8</v>
      </c>
      <c r="K671" s="216" t="s">
        <v>2853</v>
      </c>
      <c r="M671" s="216"/>
      <c r="N671" s="60"/>
    </row>
    <row r="672" spans="1:14" ht="32.25">
      <c r="A672" s="60" t="s">
        <v>1172</v>
      </c>
      <c r="B672" s="166">
        <v>203582</v>
      </c>
      <c r="C672" s="62" t="s">
        <v>189</v>
      </c>
      <c r="D672" s="62" t="s">
        <v>417</v>
      </c>
      <c r="E672" s="62" t="s">
        <v>97</v>
      </c>
      <c r="F672" s="166" t="s">
        <v>111</v>
      </c>
      <c r="G672" s="166"/>
      <c r="H672" s="167">
        <v>1272983.6506812004</v>
      </c>
      <c r="I672" s="233">
        <f t="shared" si="10"/>
        <v>2.5166783899168818E-3</v>
      </c>
      <c r="J672" s="63">
        <v>54</v>
      </c>
      <c r="K672" s="216" t="s">
        <v>2853</v>
      </c>
      <c r="M672" s="216"/>
      <c r="N672" s="60"/>
    </row>
    <row r="673" spans="1:14" ht="32.25">
      <c r="A673" s="60" t="s">
        <v>1173</v>
      </c>
      <c r="B673" s="166">
        <v>203614</v>
      </c>
      <c r="C673" s="62" t="s">
        <v>1088</v>
      </c>
      <c r="D673" s="62" t="s">
        <v>1174</v>
      </c>
      <c r="E673" s="62" t="s">
        <v>97</v>
      </c>
      <c r="F673" s="166" t="s">
        <v>206</v>
      </c>
      <c r="G673" s="166"/>
      <c r="H673" s="167">
        <v>49272.948800000006</v>
      </c>
      <c r="I673" s="233">
        <f t="shared" si="10"/>
        <v>9.7412221583587276E-5</v>
      </c>
      <c r="J673" s="63">
        <v>14</v>
      </c>
      <c r="K673" s="216" t="s">
        <v>2856</v>
      </c>
      <c r="M673" s="216"/>
      <c r="N673" s="60"/>
    </row>
    <row r="674" spans="1:14" ht="32.25">
      <c r="A674" s="60" t="s">
        <v>1175</v>
      </c>
      <c r="B674" s="166">
        <v>203615</v>
      </c>
      <c r="C674" s="62" t="s">
        <v>1109</v>
      </c>
      <c r="D674" s="62" t="s">
        <v>1176</v>
      </c>
      <c r="E674" s="62" t="s">
        <v>97</v>
      </c>
      <c r="F674" s="166" t="s">
        <v>206</v>
      </c>
      <c r="G674" s="166"/>
      <c r="H674" s="167">
        <v>12842.499200000002</v>
      </c>
      <c r="I674" s="233">
        <f t="shared" si="10"/>
        <v>2.5389517133130104E-5</v>
      </c>
      <c r="J674" s="63">
        <v>3</v>
      </c>
      <c r="K674" s="216" t="s">
        <v>2856</v>
      </c>
      <c r="M674" s="216"/>
      <c r="N674" s="60"/>
    </row>
    <row r="675" spans="1:14" ht="32.25">
      <c r="A675" s="60" t="s">
        <v>1177</v>
      </c>
      <c r="B675" s="166">
        <v>203616</v>
      </c>
      <c r="C675" s="62" t="s">
        <v>396</v>
      </c>
      <c r="D675" s="62" t="s">
        <v>438</v>
      </c>
      <c r="E675" s="62" t="s">
        <v>97</v>
      </c>
      <c r="F675" s="166" t="s">
        <v>111</v>
      </c>
      <c r="G675" s="166"/>
      <c r="H675" s="167">
        <v>339462.30684832006</v>
      </c>
      <c r="I675" s="233">
        <f t="shared" si="10"/>
        <v>6.7111423731116833E-4</v>
      </c>
      <c r="J675" s="63">
        <v>14</v>
      </c>
      <c r="K675" s="216" t="s">
        <v>2853</v>
      </c>
      <c r="M675" s="216"/>
      <c r="N675" s="60"/>
    </row>
    <row r="676" spans="1:14" ht="32.25">
      <c r="A676" s="60" t="s">
        <v>1178</v>
      </c>
      <c r="B676" s="166">
        <v>203617</v>
      </c>
      <c r="C676" s="62" t="s">
        <v>1004</v>
      </c>
      <c r="D676" s="62" t="s">
        <v>1045</v>
      </c>
      <c r="E676" s="62" t="s">
        <v>97</v>
      </c>
      <c r="F676" s="166" t="s">
        <v>98</v>
      </c>
      <c r="G676" s="166"/>
      <c r="H676" s="167">
        <v>340176.16576564003</v>
      </c>
      <c r="I676" s="233">
        <f t="shared" si="10"/>
        <v>6.7252553062173621E-4</v>
      </c>
      <c r="J676" s="63">
        <v>15</v>
      </c>
      <c r="K676" s="216" t="s">
        <v>2853</v>
      </c>
      <c r="M676" s="216"/>
      <c r="N676" s="60"/>
    </row>
    <row r="677" spans="1:14" ht="32.25">
      <c r="A677" s="60" t="s">
        <v>1179</v>
      </c>
      <c r="B677" s="166">
        <v>203624</v>
      </c>
      <c r="C677" s="62" t="s">
        <v>1088</v>
      </c>
      <c r="D677" s="62" t="s">
        <v>1116</v>
      </c>
      <c r="E677" s="62" t="s">
        <v>97</v>
      </c>
      <c r="F677" s="166" t="s">
        <v>206</v>
      </c>
      <c r="G677" s="166"/>
      <c r="H677" s="167">
        <v>61591.186000000002</v>
      </c>
      <c r="I677" s="233">
        <f t="shared" si="10"/>
        <v>1.2176527697948409E-4</v>
      </c>
      <c r="J677" s="63">
        <v>18</v>
      </c>
      <c r="K677" s="216" t="s">
        <v>2856</v>
      </c>
      <c r="M677" s="216"/>
      <c r="N677" s="60"/>
    </row>
    <row r="678" spans="1:14" ht="32.25">
      <c r="A678" s="60" t="s">
        <v>1180</v>
      </c>
      <c r="B678" s="166">
        <v>203625</v>
      </c>
      <c r="C678" s="62" t="s">
        <v>396</v>
      </c>
      <c r="D678" s="62" t="s">
        <v>442</v>
      </c>
      <c r="E678" s="62" t="s">
        <v>97</v>
      </c>
      <c r="F678" s="166" t="s">
        <v>111</v>
      </c>
      <c r="G678" s="166"/>
      <c r="H678" s="167">
        <v>1188118.0739691202</v>
      </c>
      <c r="I678" s="233">
        <f t="shared" si="10"/>
        <v>2.348899830589089E-3</v>
      </c>
      <c r="J678" s="63">
        <v>50</v>
      </c>
      <c r="K678" s="216" t="s">
        <v>2853</v>
      </c>
      <c r="M678" s="216"/>
      <c r="N678" s="60"/>
    </row>
    <row r="679" spans="1:14" ht="32.25">
      <c r="A679" s="60" t="s">
        <v>1168</v>
      </c>
      <c r="B679" s="166">
        <v>203632</v>
      </c>
      <c r="C679" s="62" t="s">
        <v>1004</v>
      </c>
      <c r="D679" s="62" t="s">
        <v>1169</v>
      </c>
      <c r="E679" s="62" t="s">
        <v>104</v>
      </c>
      <c r="F679" s="166" t="s">
        <v>98</v>
      </c>
      <c r="G679" s="166"/>
      <c r="H679" s="167">
        <v>51369.996800000008</v>
      </c>
      <c r="I679" s="233">
        <f t="shared" si="10"/>
        <v>1.0155806853252042E-4</v>
      </c>
      <c r="J679" s="63">
        <v>15</v>
      </c>
      <c r="K679" s="216" t="s">
        <v>2856</v>
      </c>
      <c r="M679" s="216"/>
      <c r="N679" s="60"/>
    </row>
    <row r="680" spans="1:14" ht="32.25">
      <c r="A680" s="60" t="s">
        <v>1181</v>
      </c>
      <c r="B680" s="166">
        <v>203638</v>
      </c>
      <c r="C680" s="62" t="s">
        <v>396</v>
      </c>
      <c r="D680" s="62" t="s">
        <v>446</v>
      </c>
      <c r="E680" s="62" t="s">
        <v>97</v>
      </c>
      <c r="F680" s="166" t="s">
        <v>111</v>
      </c>
      <c r="G680" s="166"/>
      <c r="H680" s="167">
        <v>1188118.0739691202</v>
      </c>
      <c r="I680" s="233">
        <f t="shared" si="10"/>
        <v>2.348899830589089E-3</v>
      </c>
      <c r="J680" s="63">
        <v>50</v>
      </c>
      <c r="K680" s="216" t="s">
        <v>2853</v>
      </c>
      <c r="M680" s="216"/>
      <c r="N680" s="60"/>
    </row>
    <row r="681" spans="1:14" ht="32.25">
      <c r="A681" s="60" t="s">
        <v>1182</v>
      </c>
      <c r="B681" s="166">
        <v>203648</v>
      </c>
      <c r="C681" s="62" t="s">
        <v>1088</v>
      </c>
      <c r="D681" s="62" t="s">
        <v>1121</v>
      </c>
      <c r="E681" s="62" t="s">
        <v>97</v>
      </c>
      <c r="F681" s="166" t="s">
        <v>206</v>
      </c>
      <c r="G681" s="166"/>
      <c r="H681" s="167">
        <v>123182.372</v>
      </c>
      <c r="I681" s="233">
        <f t="shared" si="10"/>
        <v>2.4353055395896818E-4</v>
      </c>
      <c r="J681" s="63">
        <v>36</v>
      </c>
      <c r="K681" s="216" t="s">
        <v>2856</v>
      </c>
      <c r="M681" s="216"/>
      <c r="N681" s="60"/>
    </row>
    <row r="682" spans="1:14" ht="32.25">
      <c r="A682" s="60" t="s">
        <v>1183</v>
      </c>
      <c r="B682" s="166">
        <v>204020</v>
      </c>
      <c r="C682" s="62" t="s">
        <v>1004</v>
      </c>
      <c r="D682" s="62" t="s">
        <v>1055</v>
      </c>
      <c r="E682" s="62" t="s">
        <v>97</v>
      </c>
      <c r="F682" s="166" t="s">
        <v>98</v>
      </c>
      <c r="G682" s="166"/>
      <c r="H682" s="167">
        <v>1530792.7459453801</v>
      </c>
      <c r="I682" s="233">
        <f t="shared" si="10"/>
        <v>3.0263648877978128E-3</v>
      </c>
      <c r="J682" s="63">
        <v>65</v>
      </c>
      <c r="K682" s="216" t="s">
        <v>2853</v>
      </c>
      <c r="M682" s="216"/>
      <c r="N682" s="60"/>
    </row>
    <row r="683" spans="1:14" ht="32.25">
      <c r="A683" s="60" t="s">
        <v>1184</v>
      </c>
      <c r="B683" s="166">
        <v>204041</v>
      </c>
      <c r="C683" s="62" t="s">
        <v>1004</v>
      </c>
      <c r="D683" s="62" t="s">
        <v>1067</v>
      </c>
      <c r="E683" s="62" t="s">
        <v>97</v>
      </c>
      <c r="F683" s="166" t="s">
        <v>98</v>
      </c>
      <c r="G683" s="166"/>
      <c r="H683" s="167">
        <v>340176.16576564003</v>
      </c>
      <c r="I683" s="233">
        <f t="shared" si="10"/>
        <v>6.7252553062173621E-4</v>
      </c>
      <c r="J683" s="63">
        <v>15</v>
      </c>
      <c r="K683" s="216" t="s">
        <v>2853</v>
      </c>
      <c r="M683" s="216"/>
      <c r="N683" s="60"/>
    </row>
    <row r="684" spans="1:14" ht="32.25">
      <c r="A684" s="60" t="s">
        <v>1185</v>
      </c>
      <c r="B684" s="166">
        <v>204073</v>
      </c>
      <c r="C684" s="62" t="s">
        <v>1004</v>
      </c>
      <c r="D684" s="62" t="s">
        <v>1086</v>
      </c>
      <c r="E684" s="62" t="s">
        <v>97</v>
      </c>
      <c r="F684" s="166" t="s">
        <v>98</v>
      </c>
      <c r="G684" s="166"/>
      <c r="H684" s="167">
        <v>510264.24864845996</v>
      </c>
      <c r="I684" s="233">
        <f t="shared" si="10"/>
        <v>1.0087882959326042E-3</v>
      </c>
      <c r="J684" s="63">
        <v>21</v>
      </c>
      <c r="K684" s="216" t="s">
        <v>2853</v>
      </c>
      <c r="M684" s="216"/>
      <c r="N684" s="60"/>
    </row>
    <row r="685" spans="1:14" ht="32.25">
      <c r="A685" s="60" t="s">
        <v>1186</v>
      </c>
      <c r="B685" s="166">
        <v>204548</v>
      </c>
      <c r="C685" s="62" t="s">
        <v>1088</v>
      </c>
      <c r="D685" s="62" t="s">
        <v>1128</v>
      </c>
      <c r="E685" s="62" t="s">
        <v>104</v>
      </c>
      <c r="F685" s="166" t="s">
        <v>206</v>
      </c>
      <c r="G685" s="166"/>
      <c r="H685" s="167">
        <v>36954.711600000002</v>
      </c>
      <c r="I685" s="233">
        <f t="shared" si="10"/>
        <v>7.305916618769046E-5</v>
      </c>
      <c r="J685" s="63">
        <v>11</v>
      </c>
      <c r="K685" s="216" t="s">
        <v>2856</v>
      </c>
      <c r="M685" s="216"/>
      <c r="N685" s="60"/>
    </row>
    <row r="686" spans="1:14" ht="32.25">
      <c r="A686" s="60" t="s">
        <v>1187</v>
      </c>
      <c r="B686" s="166">
        <v>204552</v>
      </c>
      <c r="C686" s="62" t="s">
        <v>1088</v>
      </c>
      <c r="D686" s="62" t="s">
        <v>1128</v>
      </c>
      <c r="E686" s="62" t="s">
        <v>104</v>
      </c>
      <c r="F686" s="166" t="s">
        <v>206</v>
      </c>
      <c r="G686" s="166"/>
      <c r="H686" s="167">
        <v>12318.247200000002</v>
      </c>
      <c r="I686" s="233">
        <f t="shared" si="10"/>
        <v>2.4353075165816007E-5</v>
      </c>
      <c r="J686" s="63">
        <v>4</v>
      </c>
      <c r="K686" s="216" t="s">
        <v>2856</v>
      </c>
      <c r="M686" s="216"/>
      <c r="N686" s="60"/>
    </row>
    <row r="687" spans="1:14" ht="32.25">
      <c r="A687" s="60" t="s">
        <v>1188</v>
      </c>
      <c r="B687" s="166">
        <v>204555</v>
      </c>
      <c r="C687" s="62" t="s">
        <v>962</v>
      </c>
      <c r="D687" s="62" t="s">
        <v>1189</v>
      </c>
      <c r="E687" s="62" t="s">
        <v>104</v>
      </c>
      <c r="F687" s="166" t="s">
        <v>206</v>
      </c>
      <c r="G687" s="166"/>
      <c r="H687" s="167">
        <v>73909.423200000005</v>
      </c>
      <c r="I687" s="233">
        <f t="shared" si="10"/>
        <v>1.4611833237538092E-4</v>
      </c>
      <c r="J687" s="63">
        <v>32</v>
      </c>
      <c r="K687" s="216" t="s">
        <v>2856</v>
      </c>
      <c r="M687" s="216"/>
      <c r="N687" s="60"/>
    </row>
    <row r="688" spans="1:14" ht="32.25">
      <c r="A688" s="60" t="s">
        <v>1188</v>
      </c>
      <c r="B688" s="166">
        <v>204565</v>
      </c>
      <c r="C688" s="62" t="s">
        <v>962</v>
      </c>
      <c r="D688" s="62" t="s">
        <v>1189</v>
      </c>
      <c r="E688" s="62" t="s">
        <v>104</v>
      </c>
      <c r="F688" s="166" t="s">
        <v>206</v>
      </c>
      <c r="G688" s="166"/>
      <c r="H688" s="167">
        <v>110864.13480000001</v>
      </c>
      <c r="I688" s="233">
        <f t="shared" si="10"/>
        <v>2.1917749856307137E-4</v>
      </c>
      <c r="J688" s="63">
        <v>32</v>
      </c>
      <c r="K688" s="216" t="s">
        <v>2856</v>
      </c>
      <c r="M688" s="216"/>
      <c r="N688" s="60"/>
    </row>
    <row r="689" spans="1:14" ht="32.25">
      <c r="A689" s="60" t="s">
        <v>1190</v>
      </c>
      <c r="B689" s="166">
        <v>204569</v>
      </c>
      <c r="C689" s="62" t="s">
        <v>962</v>
      </c>
      <c r="D689" s="62" t="s">
        <v>1191</v>
      </c>
      <c r="E689" s="62" t="s">
        <v>97</v>
      </c>
      <c r="F689" s="166" t="s">
        <v>206</v>
      </c>
      <c r="G689" s="166"/>
      <c r="H689" s="167">
        <v>147818.84640000001</v>
      </c>
      <c r="I689" s="233">
        <f t="shared" si="10"/>
        <v>2.9223666475076184E-4</v>
      </c>
      <c r="J689" s="63">
        <v>43</v>
      </c>
      <c r="K689" s="216" t="s">
        <v>2856</v>
      </c>
      <c r="M689" s="216"/>
      <c r="N689" s="60"/>
    </row>
    <row r="690" spans="1:14" ht="32.25">
      <c r="A690" s="60" t="s">
        <v>1192</v>
      </c>
      <c r="B690" s="166">
        <v>204583</v>
      </c>
      <c r="C690" s="62" t="s">
        <v>962</v>
      </c>
      <c r="D690" s="62" t="s">
        <v>1193</v>
      </c>
      <c r="E690" s="62" t="s">
        <v>97</v>
      </c>
      <c r="F690" s="166" t="s">
        <v>206</v>
      </c>
      <c r="G690" s="166"/>
      <c r="H690" s="167">
        <v>135500.60920000004</v>
      </c>
      <c r="I690" s="233">
        <f t="shared" si="10"/>
        <v>2.6788360935486508E-4</v>
      </c>
      <c r="J690" s="63">
        <v>40</v>
      </c>
      <c r="K690" s="216" t="s">
        <v>2856</v>
      </c>
      <c r="M690" s="216"/>
      <c r="N690" s="60"/>
    </row>
    <row r="691" spans="1:14" ht="32.25">
      <c r="A691" s="60" t="s">
        <v>1194</v>
      </c>
      <c r="B691" s="166">
        <v>204590</v>
      </c>
      <c r="C691" s="62" t="s">
        <v>962</v>
      </c>
      <c r="D691" s="62" t="s">
        <v>1195</v>
      </c>
      <c r="E691" s="62" t="s">
        <v>97</v>
      </c>
      <c r="F691" s="166" t="s">
        <v>206</v>
      </c>
      <c r="G691" s="166"/>
      <c r="H691" s="167">
        <v>110864.13480000001</v>
      </c>
      <c r="I691" s="233">
        <f t="shared" si="10"/>
        <v>2.1917749856307137E-4</v>
      </c>
      <c r="J691" s="63">
        <v>32</v>
      </c>
      <c r="K691" s="216" t="s">
        <v>2856</v>
      </c>
      <c r="M691" s="216"/>
      <c r="N691" s="60"/>
    </row>
    <row r="692" spans="1:14" ht="32.25">
      <c r="A692" s="60" t="s">
        <v>1196</v>
      </c>
      <c r="B692" s="166">
        <v>204596</v>
      </c>
      <c r="C692" s="62" t="s">
        <v>962</v>
      </c>
      <c r="D692" s="62" t="s">
        <v>1197</v>
      </c>
      <c r="E692" s="62" t="s">
        <v>97</v>
      </c>
      <c r="F692" s="166" t="s">
        <v>206</v>
      </c>
      <c r="G692" s="166"/>
      <c r="H692" s="167">
        <v>61591.186000000002</v>
      </c>
      <c r="I692" s="233">
        <f t="shared" si="10"/>
        <v>1.2176527697948409E-4</v>
      </c>
      <c r="J692" s="63">
        <v>18</v>
      </c>
      <c r="K692" s="216" t="s">
        <v>2856</v>
      </c>
      <c r="M692" s="216"/>
      <c r="N692" s="60"/>
    </row>
    <row r="693" spans="1:14" ht="32.25">
      <c r="A693" s="60" t="s">
        <v>1198</v>
      </c>
      <c r="B693" s="166">
        <v>204600</v>
      </c>
      <c r="C693" s="62" t="s">
        <v>962</v>
      </c>
      <c r="D693" s="62" t="s">
        <v>1199</v>
      </c>
      <c r="E693" s="62" t="s">
        <v>97</v>
      </c>
      <c r="F693" s="166" t="s">
        <v>206</v>
      </c>
      <c r="G693" s="166"/>
      <c r="H693" s="167">
        <v>49272.948800000006</v>
      </c>
      <c r="I693" s="233">
        <f t="shared" si="10"/>
        <v>9.7412221583587276E-5</v>
      </c>
      <c r="J693" s="63">
        <v>14</v>
      </c>
      <c r="K693" s="216" t="s">
        <v>2856</v>
      </c>
      <c r="M693" s="216"/>
      <c r="N693" s="60"/>
    </row>
    <row r="694" spans="1:14" ht="32.25">
      <c r="A694" s="60" t="s">
        <v>1200</v>
      </c>
      <c r="B694" s="166">
        <v>204605</v>
      </c>
      <c r="C694" s="62" t="s">
        <v>962</v>
      </c>
      <c r="D694" s="62" t="s">
        <v>963</v>
      </c>
      <c r="E694" s="62" t="s">
        <v>97</v>
      </c>
      <c r="F694" s="166" t="s">
        <v>206</v>
      </c>
      <c r="G694" s="166"/>
      <c r="H694" s="167">
        <v>73909.423200000005</v>
      </c>
      <c r="I694" s="233">
        <f t="shared" si="10"/>
        <v>1.4611833237538092E-4</v>
      </c>
      <c r="J694" s="63">
        <v>22</v>
      </c>
      <c r="K694" s="216" t="s">
        <v>2856</v>
      </c>
      <c r="M694" s="216"/>
      <c r="N694" s="60"/>
    </row>
    <row r="695" spans="1:14" ht="32.25">
      <c r="A695" s="60" t="s">
        <v>1201</v>
      </c>
      <c r="B695" s="166">
        <v>204889</v>
      </c>
      <c r="C695" s="62" t="s">
        <v>1004</v>
      </c>
      <c r="D695" s="62" t="s">
        <v>1202</v>
      </c>
      <c r="E695" s="62" t="s">
        <v>97</v>
      </c>
      <c r="F695" s="166" t="s">
        <v>98</v>
      </c>
      <c r="G695" s="166"/>
      <c r="H695" s="167">
        <v>154109.99040000001</v>
      </c>
      <c r="I695" s="233">
        <f t="shared" si="10"/>
        <v>3.0467420559756122E-4</v>
      </c>
      <c r="J695" s="63">
        <v>44</v>
      </c>
      <c r="K695" s="216" t="s">
        <v>2856</v>
      </c>
      <c r="M695" s="216"/>
      <c r="N695" s="60"/>
    </row>
    <row r="696" spans="1:14" ht="32.25">
      <c r="A696" s="60" t="s">
        <v>1168</v>
      </c>
      <c r="B696" s="166">
        <v>204890</v>
      </c>
      <c r="C696" s="62" t="s">
        <v>1004</v>
      </c>
      <c r="D696" s="62" t="s">
        <v>1169</v>
      </c>
      <c r="E696" s="62" t="s">
        <v>104</v>
      </c>
      <c r="F696" s="166" t="s">
        <v>98</v>
      </c>
      <c r="G696" s="166"/>
      <c r="H696" s="167">
        <v>115582.49280000001</v>
      </c>
      <c r="I696" s="233">
        <f t="shared" si="10"/>
        <v>2.2850565419817092E-4</v>
      </c>
      <c r="J696" s="63">
        <v>33</v>
      </c>
      <c r="K696" s="216" t="s">
        <v>2856</v>
      </c>
      <c r="M696" s="216"/>
      <c r="N696" s="60"/>
    </row>
    <row r="697" spans="1:14" ht="32.25">
      <c r="A697" s="60" t="s">
        <v>1203</v>
      </c>
      <c r="B697" s="166">
        <v>204895</v>
      </c>
      <c r="C697" s="62" t="s">
        <v>1004</v>
      </c>
      <c r="D697" s="62" t="s">
        <v>1169</v>
      </c>
      <c r="E697" s="62" t="s">
        <v>104</v>
      </c>
      <c r="F697" s="166" t="s">
        <v>98</v>
      </c>
      <c r="G697" s="166"/>
      <c r="H697" s="167">
        <v>170088.08288282002</v>
      </c>
      <c r="I697" s="233">
        <f t="shared" si="10"/>
        <v>3.362627653108681E-4</v>
      </c>
      <c r="J697" s="63">
        <v>8</v>
      </c>
      <c r="K697" s="216" t="s">
        <v>2853</v>
      </c>
      <c r="M697" s="216"/>
      <c r="N697" s="60"/>
    </row>
    <row r="698" spans="1:14" ht="42.75">
      <c r="A698" s="60" t="s">
        <v>1204</v>
      </c>
      <c r="B698" s="166">
        <v>204922</v>
      </c>
      <c r="C698" s="62" t="s">
        <v>1004</v>
      </c>
      <c r="D698" s="62" t="s">
        <v>1205</v>
      </c>
      <c r="E698" s="62" t="s">
        <v>97</v>
      </c>
      <c r="F698" s="166" t="s">
        <v>98</v>
      </c>
      <c r="G698" s="166"/>
      <c r="H698" s="167">
        <v>25684.998400000004</v>
      </c>
      <c r="I698" s="233">
        <f t="shared" si="10"/>
        <v>5.0779034266260208E-5</v>
      </c>
      <c r="J698" s="63">
        <v>6</v>
      </c>
      <c r="K698" s="216" t="s">
        <v>2856</v>
      </c>
      <c r="M698" s="216"/>
      <c r="N698" s="60"/>
    </row>
    <row r="699" spans="1:14" ht="32.25">
      <c r="A699" s="60" t="s">
        <v>1206</v>
      </c>
      <c r="B699" s="166">
        <v>204927</v>
      </c>
      <c r="C699" s="62" t="s">
        <v>1207</v>
      </c>
      <c r="D699" s="62" t="s">
        <v>1208</v>
      </c>
      <c r="E699" s="62" t="s">
        <v>97</v>
      </c>
      <c r="F699" s="166" t="s">
        <v>206</v>
      </c>
      <c r="G699" s="166"/>
      <c r="H699" s="167">
        <v>336321.68</v>
      </c>
      <c r="I699" s="233">
        <f t="shared" si="10"/>
        <v>6.6490524341267611E-4</v>
      </c>
      <c r="J699" s="63">
        <v>15</v>
      </c>
      <c r="K699" s="216" t="s">
        <v>2853</v>
      </c>
      <c r="M699" s="216"/>
      <c r="N699" s="60"/>
    </row>
    <row r="700" spans="1:14" ht="32.25">
      <c r="A700" s="60" t="s">
        <v>1209</v>
      </c>
      <c r="B700" s="166">
        <v>204978</v>
      </c>
      <c r="C700" s="62" t="s">
        <v>712</v>
      </c>
      <c r="D700" s="62" t="s">
        <v>1210</v>
      </c>
      <c r="E700" s="62" t="s">
        <v>97</v>
      </c>
      <c r="F700" s="166" t="s">
        <v>111</v>
      </c>
      <c r="G700" s="166"/>
      <c r="H700" s="167">
        <v>723605.36</v>
      </c>
      <c r="I700" s="233">
        <f t="shared" si="10"/>
        <v>1.4305619489814547E-3</v>
      </c>
      <c r="J700" s="63">
        <v>261</v>
      </c>
      <c r="K700" s="216" t="s">
        <v>2856</v>
      </c>
      <c r="M700" s="216"/>
      <c r="N700" s="60"/>
    </row>
    <row r="701" spans="1:14" ht="42.75">
      <c r="A701" s="60" t="s">
        <v>1211</v>
      </c>
      <c r="B701" s="166">
        <v>205032</v>
      </c>
      <c r="C701" s="62" t="s">
        <v>712</v>
      </c>
      <c r="D701" s="62" t="s">
        <v>1212</v>
      </c>
      <c r="E701" s="62" t="s">
        <v>97</v>
      </c>
      <c r="F701" s="166" t="s">
        <v>111</v>
      </c>
      <c r="G701" s="166"/>
      <c r="H701" s="167">
        <v>111323.9</v>
      </c>
      <c r="I701" s="233">
        <f t="shared" si="10"/>
        <v>2.2008645064792854E-4</v>
      </c>
      <c r="J701" s="63">
        <v>39</v>
      </c>
      <c r="K701" s="216" t="s">
        <v>2856</v>
      </c>
      <c r="M701" s="216"/>
      <c r="N701" s="60"/>
    </row>
    <row r="702" spans="1:14" ht="32.25">
      <c r="A702" s="60" t="s">
        <v>1213</v>
      </c>
      <c r="B702" s="166">
        <v>205052</v>
      </c>
      <c r="C702" s="62" t="s">
        <v>1109</v>
      </c>
      <c r="D702" s="62" t="s">
        <v>1119</v>
      </c>
      <c r="E702" s="62" t="s">
        <v>104</v>
      </c>
      <c r="F702" s="166" t="s">
        <v>206</v>
      </c>
      <c r="G702" s="166"/>
      <c r="H702" s="167">
        <v>510264.24864845996</v>
      </c>
      <c r="I702" s="233">
        <f t="shared" si="10"/>
        <v>1.0087882959326042E-3</v>
      </c>
      <c r="J702" s="63">
        <v>21</v>
      </c>
      <c r="K702" s="216" t="s">
        <v>2853</v>
      </c>
      <c r="M702" s="216"/>
      <c r="N702" s="60"/>
    </row>
    <row r="703" spans="1:14" ht="42.75">
      <c r="A703" s="60" t="s">
        <v>1214</v>
      </c>
      <c r="B703" s="166">
        <v>205129</v>
      </c>
      <c r="C703" s="62" t="s">
        <v>712</v>
      </c>
      <c r="D703" s="62" t="s">
        <v>1215</v>
      </c>
      <c r="E703" s="62" t="s">
        <v>97</v>
      </c>
      <c r="F703" s="166" t="s">
        <v>111</v>
      </c>
      <c r="G703" s="166"/>
      <c r="H703" s="167">
        <v>194816.83</v>
      </c>
      <c r="I703" s="233">
        <f t="shared" si="10"/>
        <v>3.8515129851883452E-4</v>
      </c>
      <c r="J703" s="63">
        <v>60</v>
      </c>
      <c r="K703" s="216" t="s">
        <v>2856</v>
      </c>
      <c r="M703" s="216"/>
      <c r="N703" s="60"/>
    </row>
    <row r="704" spans="1:14" ht="32.25">
      <c r="A704" s="60" t="s">
        <v>1168</v>
      </c>
      <c r="B704" s="166">
        <v>205137</v>
      </c>
      <c r="C704" s="62" t="s">
        <v>1004</v>
      </c>
      <c r="D704" s="62" t="s">
        <v>1169</v>
      </c>
      <c r="E704" s="62" t="s">
        <v>104</v>
      </c>
      <c r="F704" s="166" t="s">
        <v>98</v>
      </c>
      <c r="G704" s="166"/>
      <c r="H704" s="167">
        <v>25684.998400000004</v>
      </c>
      <c r="I704" s="233">
        <f t="shared" si="10"/>
        <v>5.0779034266260208E-5</v>
      </c>
      <c r="J704" s="63">
        <v>6</v>
      </c>
      <c r="K704" s="216" t="s">
        <v>2856</v>
      </c>
      <c r="M704" s="216"/>
      <c r="N704" s="60"/>
    </row>
    <row r="705" spans="1:14" ht="32.25">
      <c r="A705" s="60" t="s">
        <v>1213</v>
      </c>
      <c r="B705" s="166">
        <v>205169</v>
      </c>
      <c r="C705" s="62" t="s">
        <v>1109</v>
      </c>
      <c r="D705" s="62" t="s">
        <v>1119</v>
      </c>
      <c r="E705" s="62" t="s">
        <v>104</v>
      </c>
      <c r="F705" s="166" t="s">
        <v>206</v>
      </c>
      <c r="G705" s="166"/>
      <c r="H705" s="167">
        <v>595308.29008986999</v>
      </c>
      <c r="I705" s="233">
        <f t="shared" si="10"/>
        <v>1.1769196785880382E-3</v>
      </c>
      <c r="J705" s="63">
        <v>23</v>
      </c>
      <c r="K705" s="216" t="s">
        <v>2853</v>
      </c>
      <c r="M705" s="216"/>
      <c r="N705" s="60"/>
    </row>
    <row r="706" spans="1:14" ht="32.25">
      <c r="A706" s="60" t="s">
        <v>1168</v>
      </c>
      <c r="B706" s="166">
        <v>205186</v>
      </c>
      <c r="C706" s="62" t="s">
        <v>1004</v>
      </c>
      <c r="D706" s="62" t="s">
        <v>1169</v>
      </c>
      <c r="E706" s="62" t="s">
        <v>104</v>
      </c>
      <c r="F706" s="166" t="s">
        <v>98</v>
      </c>
      <c r="G706" s="166"/>
      <c r="H706" s="167">
        <v>12842.499200000002</v>
      </c>
      <c r="I706" s="233">
        <f t="shared" si="10"/>
        <v>2.5389517133130104E-5</v>
      </c>
      <c r="J706" s="63">
        <v>3</v>
      </c>
      <c r="K706" s="216" t="s">
        <v>2856</v>
      </c>
      <c r="M706" s="216"/>
      <c r="N706" s="60"/>
    </row>
    <row r="707" spans="1:14" ht="42.75">
      <c r="A707" s="60" t="s">
        <v>1216</v>
      </c>
      <c r="B707" s="166">
        <v>205192</v>
      </c>
      <c r="C707" s="62" t="s">
        <v>712</v>
      </c>
      <c r="D707" s="62" t="s">
        <v>724</v>
      </c>
      <c r="E707" s="62" t="s">
        <v>97</v>
      </c>
      <c r="F707" s="166" t="s">
        <v>111</v>
      </c>
      <c r="G707" s="166"/>
      <c r="H707" s="167">
        <v>473126.58</v>
      </c>
      <c r="I707" s="233">
        <f t="shared" si="10"/>
        <v>9.3536742513865593E-4</v>
      </c>
      <c r="J707" s="63">
        <v>153</v>
      </c>
      <c r="K707" s="216" t="s">
        <v>2856</v>
      </c>
      <c r="M707" s="216"/>
      <c r="N707" s="60"/>
    </row>
    <row r="708" spans="1:14" ht="32.25">
      <c r="A708" s="60" t="s">
        <v>1217</v>
      </c>
      <c r="B708" s="166">
        <v>205295</v>
      </c>
      <c r="C708" s="62" t="s">
        <v>1207</v>
      </c>
      <c r="D708" s="62" t="s">
        <v>1218</v>
      </c>
      <c r="E708" s="62" t="s">
        <v>97</v>
      </c>
      <c r="F708" s="166" t="s">
        <v>206</v>
      </c>
      <c r="G708" s="166"/>
      <c r="H708" s="167">
        <v>420402.1</v>
      </c>
      <c r="I708" s="233">
        <f t="shared" si="10"/>
        <v>8.3113155426584517E-4</v>
      </c>
      <c r="J708" s="63">
        <v>19</v>
      </c>
      <c r="K708" s="216" t="s">
        <v>2853</v>
      </c>
      <c r="M708" s="216"/>
      <c r="N708" s="60"/>
    </row>
    <row r="709" spans="1:14" ht="32.25">
      <c r="A709" s="60" t="s">
        <v>1213</v>
      </c>
      <c r="B709" s="166">
        <v>205375</v>
      </c>
      <c r="C709" s="62" t="s">
        <v>1109</v>
      </c>
      <c r="D709" s="62" t="s">
        <v>1119</v>
      </c>
      <c r="E709" s="62" t="s">
        <v>104</v>
      </c>
      <c r="F709" s="166" t="s">
        <v>206</v>
      </c>
      <c r="G709" s="166"/>
      <c r="H709" s="167">
        <v>255132.12432422998</v>
      </c>
      <c r="I709" s="233">
        <f t="shared" si="10"/>
        <v>5.043941479663021E-4</v>
      </c>
      <c r="J709" s="63">
        <v>11</v>
      </c>
      <c r="K709" s="216" t="s">
        <v>2853</v>
      </c>
      <c r="M709" s="216"/>
      <c r="N709" s="60"/>
    </row>
    <row r="710" spans="1:14" ht="32.25">
      <c r="A710" s="60" t="s">
        <v>1168</v>
      </c>
      <c r="B710" s="166">
        <v>205381</v>
      </c>
      <c r="C710" s="62" t="s">
        <v>1004</v>
      </c>
      <c r="D710" s="62" t="s">
        <v>1169</v>
      </c>
      <c r="E710" s="62" t="s">
        <v>104</v>
      </c>
      <c r="F710" s="166" t="s">
        <v>98</v>
      </c>
      <c r="G710" s="166"/>
      <c r="H710" s="167">
        <v>12842.499200000002</v>
      </c>
      <c r="I710" s="233">
        <f t="shared" si="10"/>
        <v>2.5389517133130104E-5</v>
      </c>
      <c r="J710" s="63">
        <v>3</v>
      </c>
      <c r="K710" s="216" t="s">
        <v>2856</v>
      </c>
      <c r="M710" s="216"/>
      <c r="N710" s="60"/>
    </row>
    <row r="711" spans="1:14" ht="32.25">
      <c r="A711" s="60" t="s">
        <v>1219</v>
      </c>
      <c r="B711" s="166">
        <v>205433</v>
      </c>
      <c r="C711" s="62" t="s">
        <v>1220</v>
      </c>
      <c r="D711" s="62" t="s">
        <v>1221</v>
      </c>
      <c r="E711" s="62" t="s">
        <v>97</v>
      </c>
      <c r="F711" s="166" t="s">
        <v>98</v>
      </c>
      <c r="G711" s="166"/>
      <c r="H711" s="167">
        <v>831346.15</v>
      </c>
      <c r="I711" s="233">
        <f t="shared" si="10"/>
        <v>1.6435646201158997E-3</v>
      </c>
      <c r="J711" s="63">
        <v>58</v>
      </c>
      <c r="K711" s="216" t="s">
        <v>2853</v>
      </c>
      <c r="M711" s="216"/>
      <c r="N711" s="60"/>
    </row>
    <row r="712" spans="1:14" ht="32.25">
      <c r="A712" s="60" t="s">
        <v>1213</v>
      </c>
      <c r="B712" s="166">
        <v>205458</v>
      </c>
      <c r="C712" s="62" t="s">
        <v>1109</v>
      </c>
      <c r="D712" s="62" t="s">
        <v>1119</v>
      </c>
      <c r="E712" s="62" t="s">
        <v>104</v>
      </c>
      <c r="F712" s="166" t="s">
        <v>206</v>
      </c>
      <c r="G712" s="166"/>
      <c r="H712" s="167">
        <v>85044.041441410009</v>
      </c>
      <c r="I712" s="233">
        <f t="shared" si="10"/>
        <v>1.6813138265543405E-4</v>
      </c>
      <c r="J712" s="63">
        <v>4</v>
      </c>
      <c r="K712" s="216" t="s">
        <v>2853</v>
      </c>
      <c r="M712" s="216"/>
      <c r="N712" s="60"/>
    </row>
    <row r="713" spans="1:14" ht="32.25">
      <c r="A713" s="60" t="s">
        <v>1222</v>
      </c>
      <c r="B713" s="166">
        <v>205469</v>
      </c>
      <c r="C713" s="62" t="s">
        <v>1223</v>
      </c>
      <c r="D713" s="62" t="s">
        <v>1224</v>
      </c>
      <c r="E713" s="62" t="s">
        <v>97</v>
      </c>
      <c r="F713" s="166" t="s">
        <v>98</v>
      </c>
      <c r="G713" s="166"/>
      <c r="H713" s="167">
        <v>588562.93999999994</v>
      </c>
      <c r="I713" s="233">
        <f t="shared" si="10"/>
        <v>1.1635841759721833E-3</v>
      </c>
      <c r="J713" s="63">
        <v>27</v>
      </c>
      <c r="K713" s="216" t="s">
        <v>2853</v>
      </c>
      <c r="M713" s="216"/>
      <c r="N713" s="60"/>
    </row>
    <row r="714" spans="1:14" ht="32.25">
      <c r="A714" s="60" t="s">
        <v>1225</v>
      </c>
      <c r="B714" s="166">
        <v>205472</v>
      </c>
      <c r="C714" s="62" t="s">
        <v>1220</v>
      </c>
      <c r="D714" s="62" t="s">
        <v>1221</v>
      </c>
      <c r="E714" s="62" t="s">
        <v>97</v>
      </c>
      <c r="F714" s="166" t="s">
        <v>98</v>
      </c>
      <c r="G714" s="166"/>
      <c r="H714" s="167">
        <v>189201.85</v>
      </c>
      <c r="I714" s="233">
        <f t="shared" si="10"/>
        <v>3.7405052843568888E-4</v>
      </c>
      <c r="J714" s="63">
        <v>64</v>
      </c>
      <c r="K714" s="216" t="s">
        <v>2856</v>
      </c>
      <c r="M714" s="216"/>
      <c r="N714" s="60"/>
    </row>
    <row r="715" spans="1:14" ht="32.25">
      <c r="A715" s="60" t="s">
        <v>1226</v>
      </c>
      <c r="B715" s="166">
        <v>205539</v>
      </c>
      <c r="C715" s="62" t="s">
        <v>712</v>
      </c>
      <c r="D715" s="62" t="s">
        <v>1227</v>
      </c>
      <c r="E715" s="62" t="s">
        <v>97</v>
      </c>
      <c r="F715" s="166" t="s">
        <v>111</v>
      </c>
      <c r="G715" s="166"/>
      <c r="H715" s="167">
        <v>333971.7</v>
      </c>
      <c r="I715" s="233">
        <f t="shared" si="10"/>
        <v>6.602593519437857E-4</v>
      </c>
      <c r="J715" s="63">
        <v>107</v>
      </c>
      <c r="K715" s="216" t="s">
        <v>2856</v>
      </c>
      <c r="M715" s="216"/>
      <c r="N715" s="60"/>
    </row>
    <row r="716" spans="1:14" ht="32.25">
      <c r="A716" s="60" t="s">
        <v>1228</v>
      </c>
      <c r="B716" s="166">
        <v>205551</v>
      </c>
      <c r="C716" s="62" t="s">
        <v>1220</v>
      </c>
      <c r="D716" s="62" t="s">
        <v>761</v>
      </c>
      <c r="E716" s="62" t="s">
        <v>97</v>
      </c>
      <c r="F716" s="166" t="s">
        <v>98</v>
      </c>
      <c r="G716" s="166"/>
      <c r="H716" s="167">
        <v>1247019.22</v>
      </c>
      <c r="I716" s="233">
        <f t="shared" ref="I716:I779" si="11">(H716/$H$1498)</f>
        <v>2.46534692028889E-3</v>
      </c>
      <c r="J716" s="63">
        <v>76</v>
      </c>
      <c r="K716" s="216" t="s">
        <v>2853</v>
      </c>
      <c r="M716" s="216"/>
      <c r="N716" s="60"/>
    </row>
    <row r="717" spans="1:14" ht="32.25">
      <c r="A717" s="60" t="s">
        <v>1229</v>
      </c>
      <c r="B717" s="166">
        <v>205562</v>
      </c>
      <c r="C717" s="62" t="s">
        <v>1220</v>
      </c>
      <c r="D717" s="62" t="s">
        <v>761</v>
      </c>
      <c r="E717" s="62" t="s">
        <v>97</v>
      </c>
      <c r="F717" s="166" t="s">
        <v>98</v>
      </c>
      <c r="G717" s="166"/>
      <c r="H717" s="167">
        <v>243259.5</v>
      </c>
      <c r="I717" s="233">
        <f t="shared" si="11"/>
        <v>4.8092206562463024E-4</v>
      </c>
      <c r="J717" s="63">
        <v>89</v>
      </c>
      <c r="K717" s="216" t="s">
        <v>2856</v>
      </c>
      <c r="M717" s="216"/>
      <c r="N717" s="60"/>
    </row>
    <row r="718" spans="1:14" ht="32.25">
      <c r="A718" s="60" t="s">
        <v>1230</v>
      </c>
      <c r="B718" s="166">
        <v>205603</v>
      </c>
      <c r="C718" s="62" t="s">
        <v>1223</v>
      </c>
      <c r="D718" s="62" t="s">
        <v>1231</v>
      </c>
      <c r="E718" s="62" t="s">
        <v>97</v>
      </c>
      <c r="F718" s="166" t="s">
        <v>98</v>
      </c>
      <c r="G718" s="166"/>
      <c r="H718" s="167">
        <v>84080.42</v>
      </c>
      <c r="I718" s="233">
        <f t="shared" si="11"/>
        <v>1.6622631085316903E-4</v>
      </c>
      <c r="J718" s="63">
        <v>3</v>
      </c>
      <c r="K718" s="216" t="s">
        <v>2853</v>
      </c>
      <c r="M718" s="216"/>
      <c r="N718" s="60"/>
    </row>
    <row r="719" spans="1:14" ht="32.25">
      <c r="A719" s="60" t="s">
        <v>1232</v>
      </c>
      <c r="B719" s="166">
        <v>205605</v>
      </c>
      <c r="C719" s="62" t="s">
        <v>1072</v>
      </c>
      <c r="D719" s="62" t="s">
        <v>1073</v>
      </c>
      <c r="E719" s="62" t="s">
        <v>104</v>
      </c>
      <c r="F719" s="166" t="s">
        <v>206</v>
      </c>
      <c r="G719" s="166"/>
      <c r="H719" s="167">
        <v>340176.16576564003</v>
      </c>
      <c r="I719" s="233">
        <f t="shared" si="11"/>
        <v>6.7252553062173621E-4</v>
      </c>
      <c r="J719" s="63">
        <v>15</v>
      </c>
      <c r="K719" s="216" t="s">
        <v>2853</v>
      </c>
      <c r="M719" s="216"/>
      <c r="N719" s="60"/>
    </row>
    <row r="720" spans="1:14" ht="32.25">
      <c r="A720" s="60" t="s">
        <v>1233</v>
      </c>
      <c r="B720" s="166">
        <v>205609</v>
      </c>
      <c r="C720" s="62" t="s">
        <v>712</v>
      </c>
      <c r="D720" s="62" t="s">
        <v>728</v>
      </c>
      <c r="E720" s="62" t="s">
        <v>97</v>
      </c>
      <c r="F720" s="166" t="s">
        <v>111</v>
      </c>
      <c r="G720" s="166"/>
      <c r="H720" s="167">
        <v>514873.04</v>
      </c>
      <c r="I720" s="233">
        <f t="shared" si="11"/>
        <v>1.0178998391891492E-3</v>
      </c>
      <c r="J720" s="63">
        <v>133</v>
      </c>
      <c r="K720" s="216" t="s">
        <v>2856</v>
      </c>
      <c r="M720" s="216"/>
      <c r="N720" s="60"/>
    </row>
    <row r="721" spans="1:14" ht="32.25">
      <c r="A721" s="60" t="s">
        <v>1234</v>
      </c>
      <c r="B721" s="166">
        <v>205643</v>
      </c>
      <c r="C721" s="62" t="s">
        <v>1220</v>
      </c>
      <c r="D721" s="62" t="s">
        <v>1235</v>
      </c>
      <c r="E721" s="62" t="s">
        <v>97</v>
      </c>
      <c r="F721" s="166" t="s">
        <v>98</v>
      </c>
      <c r="G721" s="166"/>
      <c r="H721" s="167">
        <v>94600.92</v>
      </c>
      <c r="I721" s="233">
        <f t="shared" si="11"/>
        <v>1.8702525433288484E-4</v>
      </c>
      <c r="J721" s="63">
        <v>27</v>
      </c>
      <c r="K721" s="216" t="s">
        <v>2856</v>
      </c>
      <c r="M721" s="216"/>
      <c r="N721" s="60"/>
    </row>
    <row r="722" spans="1:14" ht="32.25">
      <c r="A722" s="60" t="s">
        <v>1236</v>
      </c>
      <c r="B722" s="166">
        <v>205648</v>
      </c>
      <c r="C722" s="62" t="s">
        <v>1220</v>
      </c>
      <c r="D722" s="62" t="s">
        <v>1235</v>
      </c>
      <c r="E722" s="62" t="s">
        <v>97</v>
      </c>
      <c r="F722" s="166" t="s">
        <v>98</v>
      </c>
      <c r="G722" s="166"/>
      <c r="H722" s="167">
        <v>83134.62</v>
      </c>
      <c r="I722" s="233">
        <f t="shared" si="11"/>
        <v>1.6435647189654956E-4</v>
      </c>
      <c r="J722" s="63">
        <v>4</v>
      </c>
      <c r="K722" s="216" t="s">
        <v>2853</v>
      </c>
      <c r="M722" s="216"/>
      <c r="N722" s="60"/>
    </row>
    <row r="723" spans="1:14" ht="32.25">
      <c r="A723" s="60" t="s">
        <v>1237</v>
      </c>
      <c r="B723" s="166">
        <v>205653</v>
      </c>
      <c r="C723" s="62" t="s">
        <v>712</v>
      </c>
      <c r="D723" s="62" t="s">
        <v>1238</v>
      </c>
      <c r="E723" s="62" t="s">
        <v>97</v>
      </c>
      <c r="F723" s="166" t="s">
        <v>111</v>
      </c>
      <c r="G723" s="166"/>
      <c r="H723" s="167">
        <v>139154.88</v>
      </c>
      <c r="I723" s="233">
        <f t="shared" si="11"/>
        <v>2.7510807319487029E-4</v>
      </c>
      <c r="J723" s="63">
        <v>50</v>
      </c>
      <c r="K723" s="216" t="s">
        <v>2856</v>
      </c>
      <c r="M723" s="216"/>
      <c r="N723" s="60"/>
    </row>
    <row r="724" spans="1:14" ht="32.25">
      <c r="A724" s="60" t="s">
        <v>1232</v>
      </c>
      <c r="B724" s="166">
        <v>205751</v>
      </c>
      <c r="C724" s="62" t="s">
        <v>1072</v>
      </c>
      <c r="D724" s="62" t="s">
        <v>1073</v>
      </c>
      <c r="E724" s="62" t="s">
        <v>104</v>
      </c>
      <c r="F724" s="166" t="s">
        <v>206</v>
      </c>
      <c r="G724" s="166"/>
      <c r="H724" s="167">
        <v>170088.08288282002</v>
      </c>
      <c r="I724" s="233">
        <f t="shared" si="11"/>
        <v>3.362627653108681E-4</v>
      </c>
      <c r="J724" s="63">
        <v>8</v>
      </c>
      <c r="K724" s="216" t="s">
        <v>2853</v>
      </c>
      <c r="M724" s="216"/>
      <c r="N724" s="60"/>
    </row>
    <row r="725" spans="1:14" ht="32.25">
      <c r="A725" s="60" t="s">
        <v>1239</v>
      </c>
      <c r="B725" s="166">
        <v>205932</v>
      </c>
      <c r="C725" s="62" t="s">
        <v>1240</v>
      </c>
      <c r="D725" s="62" t="s">
        <v>1241</v>
      </c>
      <c r="E725" s="62" t="s">
        <v>104</v>
      </c>
      <c r="F725" s="166" t="s">
        <v>206</v>
      </c>
      <c r="G725" s="166"/>
      <c r="H725" s="167">
        <v>67572.09</v>
      </c>
      <c r="I725" s="233">
        <f t="shared" si="11"/>
        <v>1.3358947585345452E-4</v>
      </c>
      <c r="J725" s="63">
        <v>19</v>
      </c>
      <c r="K725" s="216" t="s">
        <v>2856</v>
      </c>
      <c r="M725" s="216"/>
      <c r="N725" s="60"/>
    </row>
    <row r="726" spans="1:14" ht="32.25">
      <c r="A726" s="60" t="s">
        <v>1242</v>
      </c>
      <c r="B726" s="166">
        <v>205945</v>
      </c>
      <c r="C726" s="62" t="s">
        <v>1240</v>
      </c>
      <c r="D726" s="62" t="s">
        <v>1241</v>
      </c>
      <c r="E726" s="62" t="s">
        <v>104</v>
      </c>
      <c r="F726" s="166" t="s">
        <v>206</v>
      </c>
      <c r="G726" s="166"/>
      <c r="H726" s="167">
        <v>914480.77</v>
      </c>
      <c r="I726" s="233">
        <f t="shared" si="11"/>
        <v>1.8079210920124494E-3</v>
      </c>
      <c r="J726" s="63">
        <v>62</v>
      </c>
      <c r="K726" s="216" t="s">
        <v>2853</v>
      </c>
      <c r="M726" s="216"/>
      <c r="N726" s="60"/>
    </row>
    <row r="727" spans="1:14" ht="32.25">
      <c r="A727" s="60" t="s">
        <v>1239</v>
      </c>
      <c r="B727" s="166">
        <v>205996</v>
      </c>
      <c r="C727" s="62" t="s">
        <v>1240</v>
      </c>
      <c r="D727" s="62" t="s">
        <v>1241</v>
      </c>
      <c r="E727" s="62" t="s">
        <v>104</v>
      </c>
      <c r="F727" s="166" t="s">
        <v>206</v>
      </c>
      <c r="G727" s="166"/>
      <c r="H727" s="167">
        <v>94600.92</v>
      </c>
      <c r="I727" s="233">
        <f t="shared" si="11"/>
        <v>1.8702525433288484E-4</v>
      </c>
      <c r="J727" s="63">
        <v>27</v>
      </c>
      <c r="K727" s="216" t="s">
        <v>2856</v>
      </c>
      <c r="M727" s="216"/>
      <c r="N727" s="60"/>
    </row>
    <row r="728" spans="1:14" ht="32.25">
      <c r="A728" s="60" t="s">
        <v>1242</v>
      </c>
      <c r="B728" s="166">
        <v>206038</v>
      </c>
      <c r="C728" s="62" t="s">
        <v>1240</v>
      </c>
      <c r="D728" s="62" t="s">
        <v>1241</v>
      </c>
      <c r="E728" s="62" t="s">
        <v>104</v>
      </c>
      <c r="F728" s="166" t="s">
        <v>206</v>
      </c>
      <c r="G728" s="166"/>
      <c r="H728" s="167">
        <v>665076.92000000004</v>
      </c>
      <c r="I728" s="233">
        <f t="shared" si="11"/>
        <v>1.3148516960927198E-3</v>
      </c>
      <c r="J728" s="63">
        <v>43</v>
      </c>
      <c r="K728" s="216" t="s">
        <v>2853</v>
      </c>
      <c r="M728" s="216"/>
      <c r="N728" s="60"/>
    </row>
    <row r="729" spans="1:14" ht="42.75">
      <c r="A729" s="60" t="s">
        <v>1243</v>
      </c>
      <c r="B729" s="166">
        <v>206072</v>
      </c>
      <c r="C729" s="62" t="s">
        <v>712</v>
      </c>
      <c r="D729" s="62" t="s">
        <v>1244</v>
      </c>
      <c r="E729" s="62" t="s">
        <v>97</v>
      </c>
      <c r="F729" s="166" t="s">
        <v>111</v>
      </c>
      <c r="G729" s="166"/>
      <c r="H729" s="167">
        <v>306140.73</v>
      </c>
      <c r="I729" s="233">
        <f t="shared" si="11"/>
        <v>6.0523774916676303E-4</v>
      </c>
      <c r="J729" s="63">
        <v>93</v>
      </c>
      <c r="K729" s="216" t="s">
        <v>2856</v>
      </c>
      <c r="M729" s="216"/>
      <c r="N729" s="60"/>
    </row>
    <row r="730" spans="1:14" ht="32.25">
      <c r="A730" s="60" t="s">
        <v>1245</v>
      </c>
      <c r="B730" s="166">
        <v>206132</v>
      </c>
      <c r="C730" s="62" t="s">
        <v>1223</v>
      </c>
      <c r="D730" s="62" t="s">
        <v>1246</v>
      </c>
      <c r="E730" s="62" t="s">
        <v>97</v>
      </c>
      <c r="F730" s="166" t="s">
        <v>98</v>
      </c>
      <c r="G730" s="166"/>
      <c r="H730" s="167">
        <v>84080.42</v>
      </c>
      <c r="I730" s="233">
        <f t="shared" si="11"/>
        <v>1.6622631085316903E-4</v>
      </c>
      <c r="J730" s="63">
        <v>3</v>
      </c>
      <c r="K730" s="216" t="s">
        <v>2853</v>
      </c>
      <c r="M730" s="216"/>
      <c r="N730" s="60"/>
    </row>
    <row r="731" spans="1:14" ht="32.25">
      <c r="A731" s="60" t="s">
        <v>1247</v>
      </c>
      <c r="B731" s="166">
        <v>206135</v>
      </c>
      <c r="C731" s="62" t="s">
        <v>712</v>
      </c>
      <c r="D731" s="62" t="s">
        <v>736</v>
      </c>
      <c r="E731" s="62" t="s">
        <v>97</v>
      </c>
      <c r="F731" s="166" t="s">
        <v>111</v>
      </c>
      <c r="G731" s="166"/>
      <c r="H731" s="167">
        <v>640112.43000000005</v>
      </c>
      <c r="I731" s="233">
        <f t="shared" si="11"/>
        <v>1.2654971011105489E-3</v>
      </c>
      <c r="J731" s="63">
        <v>165</v>
      </c>
      <c r="K731" s="216" t="s">
        <v>2856</v>
      </c>
      <c r="M731" s="216"/>
      <c r="N731" s="60"/>
    </row>
    <row r="732" spans="1:14" ht="32.25">
      <c r="A732" s="60" t="s">
        <v>1248</v>
      </c>
      <c r="B732" s="166">
        <v>206202</v>
      </c>
      <c r="C732" s="62" t="s">
        <v>1249</v>
      </c>
      <c r="D732" s="62" t="s">
        <v>1250</v>
      </c>
      <c r="E732" s="62" t="s">
        <v>97</v>
      </c>
      <c r="F732" s="166" t="s">
        <v>98</v>
      </c>
      <c r="G732" s="166"/>
      <c r="H732" s="167">
        <v>846347.79</v>
      </c>
      <c r="I732" s="233">
        <f t="shared" si="11"/>
        <v>1.6732227411617668E-3</v>
      </c>
      <c r="J732" s="63">
        <v>38</v>
      </c>
      <c r="K732" s="216" t="s">
        <v>2853</v>
      </c>
      <c r="M732" s="216"/>
      <c r="N732" s="60"/>
    </row>
    <row r="733" spans="1:14" ht="32.25">
      <c r="A733" s="60" t="s">
        <v>1251</v>
      </c>
      <c r="B733" s="166">
        <v>206203</v>
      </c>
      <c r="C733" s="62" t="s">
        <v>1145</v>
      </c>
      <c r="D733" s="62" t="s">
        <v>1146</v>
      </c>
      <c r="E733" s="62" t="s">
        <v>104</v>
      </c>
      <c r="F733" s="166" t="s">
        <v>98</v>
      </c>
      <c r="G733" s="166"/>
      <c r="H733" s="167">
        <v>84634.78</v>
      </c>
      <c r="I733" s="233">
        <f t="shared" si="11"/>
        <v>1.6732227609316859E-4</v>
      </c>
      <c r="J733" s="63">
        <v>4</v>
      </c>
      <c r="K733" s="216" t="s">
        <v>2853</v>
      </c>
      <c r="M733" s="216"/>
      <c r="N733" s="60"/>
    </row>
    <row r="734" spans="1:14" ht="32.25">
      <c r="A734" s="60" t="s">
        <v>1252</v>
      </c>
      <c r="B734" s="166">
        <v>206205</v>
      </c>
      <c r="C734" s="62" t="s">
        <v>1253</v>
      </c>
      <c r="D734" s="62" t="s">
        <v>1254</v>
      </c>
      <c r="E734" s="62" t="s">
        <v>97</v>
      </c>
      <c r="F734" s="166" t="s">
        <v>111</v>
      </c>
      <c r="G734" s="166"/>
      <c r="H734" s="167">
        <v>761713.01</v>
      </c>
      <c r="I734" s="233">
        <f t="shared" si="11"/>
        <v>1.5059004650685981E-3</v>
      </c>
      <c r="J734" s="63">
        <v>33</v>
      </c>
      <c r="K734" s="216" t="s">
        <v>2853</v>
      </c>
      <c r="M734" s="216"/>
      <c r="N734" s="60"/>
    </row>
    <row r="735" spans="1:14" ht="32.25">
      <c r="A735" s="60" t="s">
        <v>1255</v>
      </c>
      <c r="B735" s="166">
        <v>206207</v>
      </c>
      <c r="C735" s="62" t="s">
        <v>1223</v>
      </c>
      <c r="D735" s="62" t="s">
        <v>1256</v>
      </c>
      <c r="E735" s="62" t="s">
        <v>97</v>
      </c>
      <c r="F735" s="166" t="s">
        <v>98</v>
      </c>
      <c r="G735" s="166"/>
      <c r="H735" s="167">
        <v>252241.26</v>
      </c>
      <c r="I735" s="233">
        <f t="shared" si="11"/>
        <v>4.9867893255950717E-4</v>
      </c>
      <c r="J735" s="63">
        <v>9</v>
      </c>
      <c r="K735" s="216" t="s">
        <v>2853</v>
      </c>
      <c r="M735" s="216"/>
      <c r="N735" s="60"/>
    </row>
    <row r="736" spans="1:14" ht="42.75">
      <c r="A736" s="60" t="s">
        <v>1257</v>
      </c>
      <c r="B736" s="166">
        <v>206217</v>
      </c>
      <c r="C736" s="62" t="s">
        <v>712</v>
      </c>
      <c r="D736" s="62" t="s">
        <v>1258</v>
      </c>
      <c r="E736" s="62" t="s">
        <v>97</v>
      </c>
      <c r="F736" s="166" t="s">
        <v>111</v>
      </c>
      <c r="G736" s="166"/>
      <c r="H736" s="167">
        <v>13915.49</v>
      </c>
      <c r="I736" s="233">
        <f t="shared" si="11"/>
        <v>2.7510811273470866E-5</v>
      </c>
      <c r="J736" s="63">
        <v>10</v>
      </c>
      <c r="K736" s="216" t="s">
        <v>2856</v>
      </c>
      <c r="M736" s="216"/>
      <c r="N736" s="60"/>
    </row>
    <row r="737" spans="1:14" ht="32.25">
      <c r="A737" s="60" t="s">
        <v>1259</v>
      </c>
      <c r="B737" s="166">
        <v>206225</v>
      </c>
      <c r="C737" s="62" t="s">
        <v>1249</v>
      </c>
      <c r="D737" s="62" t="s">
        <v>1260</v>
      </c>
      <c r="E737" s="62" t="s">
        <v>97</v>
      </c>
      <c r="F737" s="166" t="s">
        <v>98</v>
      </c>
      <c r="G737" s="166"/>
      <c r="H737" s="167">
        <v>592443.44999999995</v>
      </c>
      <c r="I737" s="233">
        <f t="shared" si="11"/>
        <v>1.1712559128822608E-3</v>
      </c>
      <c r="J737" s="63">
        <v>25</v>
      </c>
      <c r="K737" s="216" t="s">
        <v>2853</v>
      </c>
      <c r="M737" s="216"/>
      <c r="N737" s="60"/>
    </row>
    <row r="738" spans="1:14" ht="32.25">
      <c r="A738" s="60" t="s">
        <v>1261</v>
      </c>
      <c r="B738" s="166">
        <v>206232</v>
      </c>
      <c r="C738" s="62" t="s">
        <v>1145</v>
      </c>
      <c r="D738" s="62" t="s">
        <v>1262</v>
      </c>
      <c r="E738" s="62" t="s">
        <v>97</v>
      </c>
      <c r="F738" s="166" t="s">
        <v>98</v>
      </c>
      <c r="G738" s="166"/>
      <c r="H738" s="167">
        <v>84634.78</v>
      </c>
      <c r="I738" s="233">
        <f t="shared" si="11"/>
        <v>1.6732227609316859E-4</v>
      </c>
      <c r="J738" s="63">
        <v>4</v>
      </c>
      <c r="K738" s="216" t="s">
        <v>2853</v>
      </c>
      <c r="M738" s="216"/>
      <c r="N738" s="60"/>
    </row>
    <row r="739" spans="1:14" ht="32.25">
      <c r="A739" s="60" t="s">
        <v>1263</v>
      </c>
      <c r="B739" s="166">
        <v>206244</v>
      </c>
      <c r="C739" s="62" t="s">
        <v>712</v>
      </c>
      <c r="D739" s="62" t="s">
        <v>1264</v>
      </c>
      <c r="E739" s="62" t="s">
        <v>97</v>
      </c>
      <c r="F739" s="166" t="s">
        <v>111</v>
      </c>
      <c r="G739" s="166"/>
      <c r="H739" s="167">
        <v>153070.35999999999</v>
      </c>
      <c r="I739" s="233">
        <f t="shared" si="11"/>
        <v>3.0261886469842196E-4</v>
      </c>
      <c r="J739" s="63">
        <v>55</v>
      </c>
      <c r="K739" s="216" t="s">
        <v>2856</v>
      </c>
      <c r="M739" s="216"/>
      <c r="N739" s="60"/>
    </row>
    <row r="740" spans="1:14" ht="32.25">
      <c r="A740" s="60" t="s">
        <v>1265</v>
      </c>
      <c r="B740" s="166">
        <v>206264</v>
      </c>
      <c r="C740" s="62" t="s">
        <v>1145</v>
      </c>
      <c r="D740" s="62" t="s">
        <v>1266</v>
      </c>
      <c r="E740" s="62" t="s">
        <v>97</v>
      </c>
      <c r="F740" s="166" t="s">
        <v>98</v>
      </c>
      <c r="G740" s="166"/>
      <c r="H740" s="167">
        <v>169269.56</v>
      </c>
      <c r="I740" s="233">
        <f t="shared" si="11"/>
        <v>3.3464455218633717E-4</v>
      </c>
      <c r="J740" s="63">
        <v>8</v>
      </c>
      <c r="K740" s="216" t="s">
        <v>2853</v>
      </c>
      <c r="M740" s="216"/>
      <c r="N740" s="60"/>
    </row>
    <row r="741" spans="1:14" ht="32.25">
      <c r="A741" s="60" t="s">
        <v>1267</v>
      </c>
      <c r="B741" s="166">
        <v>206325</v>
      </c>
      <c r="C741" s="62" t="s">
        <v>1145</v>
      </c>
      <c r="D741" s="62" t="s">
        <v>1268</v>
      </c>
      <c r="E741" s="62" t="s">
        <v>97</v>
      </c>
      <c r="F741" s="166" t="s">
        <v>98</v>
      </c>
      <c r="G741" s="166"/>
      <c r="H741" s="167">
        <v>677078.23</v>
      </c>
      <c r="I741" s="233">
        <f t="shared" si="11"/>
        <v>1.3385781889754295E-3</v>
      </c>
      <c r="J741" s="63">
        <v>31</v>
      </c>
      <c r="K741" s="216" t="s">
        <v>2853</v>
      </c>
      <c r="M741" s="216"/>
      <c r="N741" s="60"/>
    </row>
    <row r="742" spans="1:14" ht="32.25">
      <c r="A742" s="60" t="s">
        <v>1269</v>
      </c>
      <c r="B742" s="166">
        <v>206328</v>
      </c>
      <c r="C742" s="62" t="s">
        <v>1249</v>
      </c>
      <c r="D742" s="62" t="s">
        <v>1270</v>
      </c>
      <c r="E742" s="62" t="s">
        <v>97</v>
      </c>
      <c r="F742" s="166" t="s">
        <v>98</v>
      </c>
      <c r="G742" s="166"/>
      <c r="H742" s="167">
        <v>592443.44999999995</v>
      </c>
      <c r="I742" s="233">
        <f t="shared" si="11"/>
        <v>1.1712559128822608E-3</v>
      </c>
      <c r="J742" s="63">
        <v>25</v>
      </c>
      <c r="K742" s="216" t="s">
        <v>2853</v>
      </c>
      <c r="M742" s="216"/>
      <c r="N742" s="60"/>
    </row>
    <row r="743" spans="1:14" ht="32.25">
      <c r="A743" s="60" t="s">
        <v>1271</v>
      </c>
      <c r="B743" s="166">
        <v>206679</v>
      </c>
      <c r="C743" s="62" t="s">
        <v>659</v>
      </c>
      <c r="D743" s="62" t="s">
        <v>1272</v>
      </c>
      <c r="E743" s="62" t="s">
        <v>97</v>
      </c>
      <c r="F743" s="166" t="s">
        <v>98</v>
      </c>
      <c r="G743" s="166"/>
      <c r="H743" s="167">
        <v>27830.98</v>
      </c>
      <c r="I743" s="233">
        <f t="shared" si="11"/>
        <v>5.5021622546941733E-5</v>
      </c>
      <c r="J743" s="63">
        <v>17</v>
      </c>
      <c r="K743" s="216" t="s">
        <v>2856</v>
      </c>
      <c r="M743" s="216"/>
      <c r="N743" s="60"/>
    </row>
    <row r="744" spans="1:14" ht="32.25">
      <c r="A744" s="60" t="s">
        <v>1273</v>
      </c>
      <c r="B744" s="166">
        <v>206688</v>
      </c>
      <c r="C744" s="62" t="s">
        <v>1253</v>
      </c>
      <c r="D744" s="62" t="s">
        <v>1274</v>
      </c>
      <c r="E744" s="62" t="s">
        <v>97</v>
      </c>
      <c r="F744" s="166" t="s">
        <v>111</v>
      </c>
      <c r="G744" s="166"/>
      <c r="H744" s="167">
        <v>1946599.92</v>
      </c>
      <c r="I744" s="233">
        <f t="shared" si="11"/>
        <v>3.8484123106030392E-3</v>
      </c>
      <c r="J744" s="63">
        <v>82</v>
      </c>
      <c r="K744" s="216" t="s">
        <v>2853</v>
      </c>
      <c r="M744" s="216"/>
      <c r="N744" s="60"/>
    </row>
    <row r="745" spans="1:14" ht="32.25">
      <c r="A745" s="60" t="s">
        <v>1275</v>
      </c>
      <c r="B745" s="166">
        <v>206699</v>
      </c>
      <c r="C745" s="62" t="s">
        <v>1223</v>
      </c>
      <c r="D745" s="62" t="s">
        <v>1276</v>
      </c>
      <c r="E745" s="62" t="s">
        <v>97</v>
      </c>
      <c r="F745" s="166" t="s">
        <v>98</v>
      </c>
      <c r="G745" s="166"/>
      <c r="H745" s="167">
        <v>756723.77</v>
      </c>
      <c r="I745" s="233">
        <f t="shared" si="11"/>
        <v>1.4960367779086022E-3</v>
      </c>
      <c r="J745" s="63">
        <v>34</v>
      </c>
      <c r="K745" s="216" t="s">
        <v>2853</v>
      </c>
      <c r="M745" s="216"/>
      <c r="N745" s="60"/>
    </row>
    <row r="746" spans="1:14" ht="32.25">
      <c r="A746" s="60" t="s">
        <v>1277</v>
      </c>
      <c r="B746" s="166">
        <v>206701</v>
      </c>
      <c r="C746" s="62" t="s">
        <v>659</v>
      </c>
      <c r="D746" s="62" t="s">
        <v>1278</v>
      </c>
      <c r="E746" s="62" t="s">
        <v>97</v>
      </c>
      <c r="F746" s="166" t="s">
        <v>98</v>
      </c>
      <c r="G746" s="166"/>
      <c r="H746" s="167">
        <v>97408.41</v>
      </c>
      <c r="I746" s="233">
        <f t="shared" si="11"/>
        <v>1.9257563937445771E-4</v>
      </c>
      <c r="J746" s="63">
        <v>33</v>
      </c>
      <c r="K746" s="216" t="s">
        <v>2856</v>
      </c>
      <c r="M746" s="216"/>
      <c r="N746" s="60"/>
    </row>
    <row r="747" spans="1:14" ht="32.25">
      <c r="A747" s="60" t="s">
        <v>1279</v>
      </c>
      <c r="B747" s="166">
        <v>206706</v>
      </c>
      <c r="C747" s="62" t="s">
        <v>1249</v>
      </c>
      <c r="D747" s="62" t="s">
        <v>1280</v>
      </c>
      <c r="E747" s="62" t="s">
        <v>97</v>
      </c>
      <c r="F747" s="166" t="s">
        <v>98</v>
      </c>
      <c r="G747" s="166"/>
      <c r="H747" s="167">
        <v>507808.67</v>
      </c>
      <c r="I747" s="233">
        <f t="shared" si="11"/>
        <v>1.0039336367890924E-3</v>
      </c>
      <c r="J747" s="63">
        <v>21</v>
      </c>
      <c r="K747" s="216" t="s">
        <v>2853</v>
      </c>
      <c r="M747" s="216"/>
      <c r="N747" s="60"/>
    </row>
    <row r="748" spans="1:14" ht="32.25">
      <c r="A748" s="60" t="s">
        <v>1281</v>
      </c>
      <c r="B748" s="166">
        <v>206711</v>
      </c>
      <c r="C748" s="62" t="s">
        <v>659</v>
      </c>
      <c r="D748" s="62" t="s">
        <v>1282</v>
      </c>
      <c r="E748" s="62" t="s">
        <v>97</v>
      </c>
      <c r="F748" s="166" t="s">
        <v>98</v>
      </c>
      <c r="G748" s="166"/>
      <c r="H748" s="167">
        <v>111323.9</v>
      </c>
      <c r="I748" s="233">
        <f t="shared" si="11"/>
        <v>2.2008645064792854E-4</v>
      </c>
      <c r="J748" s="63">
        <v>39</v>
      </c>
      <c r="K748" s="216" t="s">
        <v>2856</v>
      </c>
      <c r="M748" s="216"/>
      <c r="N748" s="60"/>
    </row>
    <row r="749" spans="1:14" ht="32.25">
      <c r="A749" s="60" t="s">
        <v>1283</v>
      </c>
      <c r="B749" s="166">
        <v>206717</v>
      </c>
      <c r="C749" s="62" t="s">
        <v>1253</v>
      </c>
      <c r="D749" s="62" t="s">
        <v>1284</v>
      </c>
      <c r="E749" s="62" t="s">
        <v>97</v>
      </c>
      <c r="F749" s="166" t="s">
        <v>111</v>
      </c>
      <c r="G749" s="166"/>
      <c r="H749" s="167">
        <v>930982.57</v>
      </c>
      <c r="I749" s="233">
        <f t="shared" si="11"/>
        <v>1.8405450172549352E-3</v>
      </c>
      <c r="J749" s="63">
        <v>40</v>
      </c>
      <c r="K749" s="216" t="s">
        <v>2853</v>
      </c>
      <c r="M749" s="216"/>
      <c r="N749" s="60"/>
    </row>
    <row r="750" spans="1:14" ht="32.25">
      <c r="A750" s="60" t="s">
        <v>1285</v>
      </c>
      <c r="B750" s="166">
        <v>206724</v>
      </c>
      <c r="C750" s="62" t="s">
        <v>1223</v>
      </c>
      <c r="D750" s="62" t="s">
        <v>1286</v>
      </c>
      <c r="E750" s="62" t="s">
        <v>97</v>
      </c>
      <c r="F750" s="166" t="s">
        <v>98</v>
      </c>
      <c r="G750" s="166"/>
      <c r="H750" s="167">
        <v>168160.84</v>
      </c>
      <c r="I750" s="233">
        <f t="shared" si="11"/>
        <v>3.3245262170633806E-4</v>
      </c>
      <c r="J750" s="63">
        <v>6</v>
      </c>
      <c r="K750" s="216" t="s">
        <v>2853</v>
      </c>
      <c r="M750" s="216"/>
      <c r="N750" s="60"/>
    </row>
    <row r="751" spans="1:14" ht="32.25">
      <c r="A751" s="60" t="s">
        <v>1287</v>
      </c>
      <c r="B751" s="166">
        <v>206725</v>
      </c>
      <c r="C751" s="62" t="s">
        <v>659</v>
      </c>
      <c r="D751" s="62" t="s">
        <v>1288</v>
      </c>
      <c r="E751" s="62" t="s">
        <v>97</v>
      </c>
      <c r="F751" s="166" t="s">
        <v>98</v>
      </c>
      <c r="G751" s="166"/>
      <c r="H751" s="167">
        <v>139154.88</v>
      </c>
      <c r="I751" s="233">
        <f t="shared" si="11"/>
        <v>2.7510807319487029E-4</v>
      </c>
      <c r="J751" s="63">
        <v>50</v>
      </c>
      <c r="K751" s="216" t="s">
        <v>2856</v>
      </c>
      <c r="M751" s="216"/>
      <c r="N751" s="60"/>
    </row>
    <row r="752" spans="1:14" ht="42.75">
      <c r="A752" s="60" t="s">
        <v>1289</v>
      </c>
      <c r="B752" s="166">
        <v>206746</v>
      </c>
      <c r="C752" s="62" t="s">
        <v>659</v>
      </c>
      <c r="D752" s="62" t="s">
        <v>660</v>
      </c>
      <c r="E752" s="62" t="s">
        <v>97</v>
      </c>
      <c r="F752" s="166" t="s">
        <v>98</v>
      </c>
      <c r="G752" s="166"/>
      <c r="H752" s="167">
        <v>97408.41</v>
      </c>
      <c r="I752" s="233">
        <f t="shared" si="11"/>
        <v>1.9257563937445771E-4</v>
      </c>
      <c r="J752" s="63">
        <v>33</v>
      </c>
      <c r="K752" s="216" t="s">
        <v>2856</v>
      </c>
      <c r="M752" s="216"/>
      <c r="N752" s="60"/>
    </row>
    <row r="753" spans="1:14" ht="42.75">
      <c r="A753" s="60" t="s">
        <v>1290</v>
      </c>
      <c r="B753" s="166">
        <v>206773</v>
      </c>
      <c r="C753" s="62" t="s">
        <v>659</v>
      </c>
      <c r="D753" s="62" t="s">
        <v>1291</v>
      </c>
      <c r="E753" s="62" t="s">
        <v>97</v>
      </c>
      <c r="F753" s="166" t="s">
        <v>98</v>
      </c>
      <c r="G753" s="166"/>
      <c r="H753" s="167">
        <v>125239.39</v>
      </c>
      <c r="I753" s="233">
        <f t="shared" si="11"/>
        <v>2.475972619213994E-4</v>
      </c>
      <c r="J753" s="63">
        <v>33</v>
      </c>
      <c r="K753" s="216" t="s">
        <v>2856</v>
      </c>
      <c r="M753" s="216"/>
      <c r="N753" s="60"/>
    </row>
    <row r="754" spans="1:14" ht="42.75">
      <c r="A754" s="60" t="s">
        <v>1292</v>
      </c>
      <c r="B754" s="166">
        <v>206807</v>
      </c>
      <c r="C754" s="62" t="s">
        <v>1145</v>
      </c>
      <c r="D754" s="62" t="s">
        <v>1293</v>
      </c>
      <c r="E754" s="62" t="s">
        <v>97</v>
      </c>
      <c r="F754" s="166" t="s">
        <v>98</v>
      </c>
      <c r="G754" s="166"/>
      <c r="H754" s="167">
        <v>677078.23</v>
      </c>
      <c r="I754" s="233">
        <f t="shared" si="11"/>
        <v>1.3385781889754295E-3</v>
      </c>
      <c r="J754" s="63">
        <v>31</v>
      </c>
      <c r="K754" s="216" t="s">
        <v>2853</v>
      </c>
      <c r="M754" s="216"/>
      <c r="N754" s="60"/>
    </row>
    <row r="755" spans="1:14" ht="42.75">
      <c r="A755" s="60" t="s">
        <v>1294</v>
      </c>
      <c r="B755" s="166">
        <v>206823</v>
      </c>
      <c r="C755" s="62" t="s">
        <v>659</v>
      </c>
      <c r="D755" s="62" t="s">
        <v>681</v>
      </c>
      <c r="E755" s="62" t="s">
        <v>97</v>
      </c>
      <c r="F755" s="166" t="s">
        <v>98</v>
      </c>
      <c r="G755" s="166"/>
      <c r="H755" s="167">
        <v>974084.1</v>
      </c>
      <c r="I755" s="233">
        <f t="shared" si="11"/>
        <v>1.9257563937445769E-3</v>
      </c>
      <c r="J755" s="63">
        <v>322</v>
      </c>
      <c r="K755" s="216" t="s">
        <v>2856</v>
      </c>
      <c r="M755" s="216"/>
      <c r="N755" s="60"/>
    </row>
    <row r="756" spans="1:14" ht="32.25">
      <c r="A756" s="60" t="s">
        <v>1295</v>
      </c>
      <c r="B756" s="166">
        <v>206846</v>
      </c>
      <c r="C756" s="62" t="s">
        <v>1223</v>
      </c>
      <c r="D756" s="62" t="s">
        <v>448</v>
      </c>
      <c r="E756" s="62" t="s">
        <v>97</v>
      </c>
      <c r="F756" s="166" t="s">
        <v>98</v>
      </c>
      <c r="G756" s="166"/>
      <c r="H756" s="167">
        <v>420402.1</v>
      </c>
      <c r="I756" s="233">
        <f t="shared" si="11"/>
        <v>8.3113155426584517E-4</v>
      </c>
      <c r="J756" s="63">
        <v>19</v>
      </c>
      <c r="K756" s="216" t="s">
        <v>2853</v>
      </c>
      <c r="M756" s="216"/>
      <c r="N756" s="60"/>
    </row>
    <row r="757" spans="1:14" ht="32.25">
      <c r="A757" s="60" t="s">
        <v>1296</v>
      </c>
      <c r="B757" s="166">
        <v>206927</v>
      </c>
      <c r="C757" s="62" t="s">
        <v>1253</v>
      </c>
      <c r="D757" s="62" t="s">
        <v>1297</v>
      </c>
      <c r="E757" s="62" t="s">
        <v>97</v>
      </c>
      <c r="F757" s="166" t="s">
        <v>111</v>
      </c>
      <c r="G757" s="166"/>
      <c r="H757" s="167">
        <v>1354156.47</v>
      </c>
      <c r="I757" s="233">
        <f t="shared" si="11"/>
        <v>2.6771563977207782E-3</v>
      </c>
      <c r="J757" s="63">
        <v>50</v>
      </c>
      <c r="K757" s="216" t="s">
        <v>2853</v>
      </c>
      <c r="M757" s="216"/>
      <c r="N757" s="60"/>
    </row>
    <row r="758" spans="1:14" ht="32.25">
      <c r="A758" s="60" t="s">
        <v>1298</v>
      </c>
      <c r="B758" s="166">
        <v>206960</v>
      </c>
      <c r="C758" s="62" t="s">
        <v>1249</v>
      </c>
      <c r="D758" s="62" t="s">
        <v>1299</v>
      </c>
      <c r="E758" s="62" t="s">
        <v>97</v>
      </c>
      <c r="F758" s="166" t="s">
        <v>98</v>
      </c>
      <c r="G758" s="166"/>
      <c r="H758" s="167">
        <v>846347.79</v>
      </c>
      <c r="I758" s="233">
        <f t="shared" si="11"/>
        <v>1.6732227411617668E-3</v>
      </c>
      <c r="J758" s="63">
        <v>38</v>
      </c>
      <c r="K758" s="216" t="s">
        <v>2853</v>
      </c>
      <c r="M758" s="216"/>
      <c r="N758" s="60"/>
    </row>
    <row r="759" spans="1:14" ht="32.25">
      <c r="A759" s="60" t="s">
        <v>1300</v>
      </c>
      <c r="B759" s="166">
        <v>206974</v>
      </c>
      <c r="C759" s="62" t="s">
        <v>1253</v>
      </c>
      <c r="D759" s="62" t="s">
        <v>1301</v>
      </c>
      <c r="E759" s="62" t="s">
        <v>97</v>
      </c>
      <c r="F759" s="166" t="s">
        <v>111</v>
      </c>
      <c r="G759" s="166"/>
      <c r="H759" s="167">
        <v>930982.57</v>
      </c>
      <c r="I759" s="233">
        <f t="shared" si="11"/>
        <v>1.8405450172549352E-3</v>
      </c>
      <c r="J759" s="63">
        <v>40</v>
      </c>
      <c r="K759" s="216" t="s">
        <v>2853</v>
      </c>
      <c r="M759" s="216"/>
      <c r="N759" s="60"/>
    </row>
    <row r="760" spans="1:14" ht="32.25">
      <c r="A760" s="60" t="s">
        <v>1302</v>
      </c>
      <c r="B760" s="166">
        <v>206991</v>
      </c>
      <c r="C760" s="62" t="s">
        <v>1223</v>
      </c>
      <c r="D760" s="62" t="s">
        <v>1303</v>
      </c>
      <c r="E760" s="62" t="s">
        <v>104</v>
      </c>
      <c r="F760" s="166" t="s">
        <v>98</v>
      </c>
      <c r="G760" s="166"/>
      <c r="H760" s="167">
        <v>84080.42</v>
      </c>
      <c r="I760" s="233">
        <f t="shared" si="11"/>
        <v>1.6622631085316903E-4</v>
      </c>
      <c r="J760" s="63">
        <v>3</v>
      </c>
      <c r="K760" s="216" t="s">
        <v>2853</v>
      </c>
      <c r="M760" s="216"/>
      <c r="N760" s="60"/>
    </row>
    <row r="761" spans="1:14" ht="32.25">
      <c r="A761" s="60" t="s">
        <v>1304</v>
      </c>
      <c r="B761" s="166">
        <v>207010</v>
      </c>
      <c r="C761" s="62" t="s">
        <v>1249</v>
      </c>
      <c r="D761" s="62" t="s">
        <v>1305</v>
      </c>
      <c r="E761" s="62" t="s">
        <v>97</v>
      </c>
      <c r="F761" s="166" t="s">
        <v>98</v>
      </c>
      <c r="G761" s="166"/>
      <c r="H761" s="167">
        <v>846347.79</v>
      </c>
      <c r="I761" s="233">
        <f t="shared" si="11"/>
        <v>1.6732227411617668E-3</v>
      </c>
      <c r="J761" s="63">
        <v>38</v>
      </c>
      <c r="K761" s="216" t="s">
        <v>2853</v>
      </c>
      <c r="M761" s="216"/>
      <c r="N761" s="60"/>
    </row>
    <row r="762" spans="1:14" ht="32.25">
      <c r="A762" s="60" t="s">
        <v>1306</v>
      </c>
      <c r="B762" s="166">
        <v>207032</v>
      </c>
      <c r="C762" s="62" t="s">
        <v>1253</v>
      </c>
      <c r="D762" s="62" t="s">
        <v>1307</v>
      </c>
      <c r="E762" s="62" t="s">
        <v>104</v>
      </c>
      <c r="F762" s="166" t="s">
        <v>111</v>
      </c>
      <c r="G762" s="166"/>
      <c r="H762" s="167">
        <v>2031234.72</v>
      </c>
      <c r="I762" s="233">
        <f t="shared" si="11"/>
        <v>4.0157346262360465E-3</v>
      </c>
      <c r="J762" s="63">
        <v>82</v>
      </c>
      <c r="K762" s="216" t="s">
        <v>2853</v>
      </c>
      <c r="M762" s="216"/>
      <c r="N762" s="60"/>
    </row>
    <row r="763" spans="1:14" ht="32.25">
      <c r="A763" s="60" t="s">
        <v>1308</v>
      </c>
      <c r="B763" s="166">
        <v>207082</v>
      </c>
      <c r="C763" s="62" t="s">
        <v>1223</v>
      </c>
      <c r="D763" s="62" t="s">
        <v>1309</v>
      </c>
      <c r="E763" s="62" t="s">
        <v>104</v>
      </c>
      <c r="F763" s="166" t="s">
        <v>98</v>
      </c>
      <c r="G763" s="166"/>
      <c r="H763" s="167">
        <v>84080.42</v>
      </c>
      <c r="I763" s="233">
        <f t="shared" si="11"/>
        <v>1.6622631085316903E-4</v>
      </c>
      <c r="J763" s="63">
        <v>3</v>
      </c>
      <c r="K763" s="216" t="s">
        <v>2853</v>
      </c>
      <c r="M763" s="216"/>
      <c r="N763" s="60"/>
    </row>
    <row r="764" spans="1:14" ht="32.25">
      <c r="A764" s="60" t="s">
        <v>1310</v>
      </c>
      <c r="B764" s="166">
        <v>207099</v>
      </c>
      <c r="C764" s="62" t="s">
        <v>1311</v>
      </c>
      <c r="D764" s="62" t="s">
        <v>1312</v>
      </c>
      <c r="E764" s="62" t="s">
        <v>97</v>
      </c>
      <c r="F764" s="166" t="s">
        <v>98</v>
      </c>
      <c r="G764" s="166"/>
      <c r="H764" s="167">
        <v>652563.86465719994</v>
      </c>
      <c r="I764" s="233">
        <f t="shared" si="11"/>
        <v>1.290113486802909E-3</v>
      </c>
      <c r="J764" s="63">
        <v>29</v>
      </c>
      <c r="K764" s="216" t="s">
        <v>2853</v>
      </c>
      <c r="M764" s="216"/>
      <c r="N764" s="60"/>
    </row>
    <row r="765" spans="1:14" ht="42.75">
      <c r="A765" s="60" t="s">
        <v>1313</v>
      </c>
      <c r="B765" s="166">
        <v>207176</v>
      </c>
      <c r="C765" s="62" t="s">
        <v>659</v>
      </c>
      <c r="D765" s="62" t="s">
        <v>685</v>
      </c>
      <c r="E765" s="62" t="s">
        <v>97</v>
      </c>
      <c r="F765" s="166" t="s">
        <v>98</v>
      </c>
      <c r="G765" s="166"/>
      <c r="H765" s="167">
        <v>194816.83</v>
      </c>
      <c r="I765" s="233">
        <f t="shared" si="11"/>
        <v>3.8515129851883452E-4</v>
      </c>
      <c r="J765" s="63">
        <v>50</v>
      </c>
      <c r="K765" s="216" t="s">
        <v>2856</v>
      </c>
      <c r="M765" s="216"/>
      <c r="N765" s="60"/>
    </row>
    <row r="766" spans="1:14" ht="32.25">
      <c r="A766" s="60" t="s">
        <v>1314</v>
      </c>
      <c r="B766" s="166">
        <v>207221</v>
      </c>
      <c r="C766" s="62" t="s">
        <v>1223</v>
      </c>
      <c r="D766" s="62" t="s">
        <v>1315</v>
      </c>
      <c r="E766" s="62" t="s">
        <v>104</v>
      </c>
      <c r="F766" s="166" t="s">
        <v>98</v>
      </c>
      <c r="G766" s="166"/>
      <c r="H766" s="167">
        <v>252241.26</v>
      </c>
      <c r="I766" s="233">
        <f t="shared" si="11"/>
        <v>4.9867893255950717E-4</v>
      </c>
      <c r="J766" s="63">
        <v>9</v>
      </c>
      <c r="K766" s="216" t="s">
        <v>2853</v>
      </c>
      <c r="M766" s="216"/>
      <c r="N766" s="60"/>
    </row>
    <row r="767" spans="1:14" ht="42.75">
      <c r="A767" s="60" t="s">
        <v>1316</v>
      </c>
      <c r="B767" s="166">
        <v>207245</v>
      </c>
      <c r="C767" s="62" t="s">
        <v>659</v>
      </c>
      <c r="D767" s="62" t="s">
        <v>1317</v>
      </c>
      <c r="E767" s="62" t="s">
        <v>97</v>
      </c>
      <c r="F767" s="166" t="s">
        <v>98</v>
      </c>
      <c r="G767" s="166"/>
      <c r="H767" s="167">
        <v>13915.49</v>
      </c>
      <c r="I767" s="233">
        <f t="shared" si="11"/>
        <v>2.7510811273470866E-5</v>
      </c>
      <c r="J767" s="63">
        <v>10</v>
      </c>
      <c r="K767" s="216" t="s">
        <v>2856</v>
      </c>
      <c r="M767" s="216"/>
      <c r="N767" s="60"/>
    </row>
    <row r="768" spans="1:14" ht="32.25">
      <c r="A768" s="60" t="s">
        <v>1318</v>
      </c>
      <c r="B768" s="166">
        <v>207349</v>
      </c>
      <c r="C768" s="62" t="s">
        <v>689</v>
      </c>
      <c r="D768" s="62" t="s">
        <v>690</v>
      </c>
      <c r="E768" s="62" t="s">
        <v>97</v>
      </c>
      <c r="F768" s="166" t="s">
        <v>111</v>
      </c>
      <c r="G768" s="166"/>
      <c r="H768" s="167">
        <v>83492.929999999993</v>
      </c>
      <c r="I768" s="233">
        <f t="shared" si="11"/>
        <v>1.65064847870906E-4</v>
      </c>
      <c r="J768" s="63">
        <v>21</v>
      </c>
      <c r="K768" s="216" t="s">
        <v>2856</v>
      </c>
      <c r="M768" s="216"/>
      <c r="N768" s="60"/>
    </row>
    <row r="769" spans="1:14" ht="32.25">
      <c r="A769" s="60" t="s">
        <v>1314</v>
      </c>
      <c r="B769" s="166">
        <v>207371</v>
      </c>
      <c r="C769" s="62" t="s">
        <v>1223</v>
      </c>
      <c r="D769" s="62" t="s">
        <v>1315</v>
      </c>
      <c r="E769" s="62" t="s">
        <v>104</v>
      </c>
      <c r="F769" s="166" t="s">
        <v>98</v>
      </c>
      <c r="G769" s="166"/>
      <c r="H769" s="167">
        <v>168160.84</v>
      </c>
      <c r="I769" s="233">
        <f t="shared" si="11"/>
        <v>3.3245262170633806E-4</v>
      </c>
      <c r="J769" s="63">
        <v>6</v>
      </c>
      <c r="K769" s="216" t="s">
        <v>2853</v>
      </c>
      <c r="M769" s="216"/>
      <c r="N769" s="60"/>
    </row>
    <row r="770" spans="1:14" ht="42.75">
      <c r="A770" s="60" t="s">
        <v>1319</v>
      </c>
      <c r="B770" s="166">
        <v>207394</v>
      </c>
      <c r="C770" s="62" t="s">
        <v>689</v>
      </c>
      <c r="D770" s="62" t="s">
        <v>1320</v>
      </c>
      <c r="E770" s="62" t="s">
        <v>97</v>
      </c>
      <c r="F770" s="166" t="s">
        <v>111</v>
      </c>
      <c r="G770" s="166"/>
      <c r="H770" s="167">
        <v>250478.78</v>
      </c>
      <c r="I770" s="233">
        <f t="shared" si="11"/>
        <v>4.951945238427988E-4</v>
      </c>
      <c r="J770" s="63">
        <v>79</v>
      </c>
      <c r="K770" s="216" t="s">
        <v>2856</v>
      </c>
      <c r="M770" s="216"/>
      <c r="N770" s="60"/>
    </row>
    <row r="771" spans="1:14" ht="32.25">
      <c r="A771" s="60" t="s">
        <v>1321</v>
      </c>
      <c r="B771" s="166">
        <v>207430</v>
      </c>
      <c r="C771" s="62" t="s">
        <v>689</v>
      </c>
      <c r="D771" s="62" t="s">
        <v>1322</v>
      </c>
      <c r="E771" s="62" t="s">
        <v>97</v>
      </c>
      <c r="F771" s="166" t="s">
        <v>111</v>
      </c>
      <c r="G771" s="166"/>
      <c r="H771" s="167">
        <v>166985.85</v>
      </c>
      <c r="I771" s="233">
        <f t="shared" si="11"/>
        <v>3.3012967597189285E-4</v>
      </c>
      <c r="J771" s="63">
        <v>43</v>
      </c>
      <c r="K771" s="216" t="s">
        <v>2856</v>
      </c>
      <c r="M771" s="216"/>
      <c r="N771" s="60"/>
    </row>
    <row r="772" spans="1:14" ht="32.25">
      <c r="A772" s="60" t="s">
        <v>1323</v>
      </c>
      <c r="B772" s="166">
        <v>207431</v>
      </c>
      <c r="C772" s="62" t="s">
        <v>1311</v>
      </c>
      <c r="D772" s="62" t="s">
        <v>1324</v>
      </c>
      <c r="E772" s="62" t="s">
        <v>97</v>
      </c>
      <c r="F772" s="166" t="s">
        <v>98</v>
      </c>
      <c r="G772" s="166"/>
      <c r="H772" s="167">
        <v>978845.79698579991</v>
      </c>
      <c r="I772" s="233">
        <f t="shared" si="11"/>
        <v>1.9351702302043635E-3</v>
      </c>
      <c r="J772" s="63">
        <v>43</v>
      </c>
      <c r="K772" s="216" t="s">
        <v>2853</v>
      </c>
      <c r="M772" s="216"/>
      <c r="N772" s="60"/>
    </row>
    <row r="773" spans="1:14" ht="32.25">
      <c r="A773" s="60" t="s">
        <v>1325</v>
      </c>
      <c r="B773" s="166">
        <v>207443</v>
      </c>
      <c r="C773" s="62" t="s">
        <v>1326</v>
      </c>
      <c r="D773" s="62" t="s">
        <v>1327</v>
      </c>
      <c r="E773" s="62" t="s">
        <v>97</v>
      </c>
      <c r="F773" s="166" t="s">
        <v>206</v>
      </c>
      <c r="G773" s="166"/>
      <c r="H773" s="167">
        <v>84080.42</v>
      </c>
      <c r="I773" s="233">
        <f t="shared" si="11"/>
        <v>1.6622631085316903E-4</v>
      </c>
      <c r="J773" s="63">
        <v>3</v>
      </c>
      <c r="K773" s="216" t="s">
        <v>2853</v>
      </c>
      <c r="M773" s="216"/>
      <c r="N773" s="60"/>
    </row>
    <row r="774" spans="1:14" ht="42.75">
      <c r="A774" s="60" t="s">
        <v>1328</v>
      </c>
      <c r="B774" s="166">
        <v>207488</v>
      </c>
      <c r="C774" s="62" t="s">
        <v>689</v>
      </c>
      <c r="D774" s="62" t="s">
        <v>1329</v>
      </c>
      <c r="E774" s="62" t="s">
        <v>97</v>
      </c>
      <c r="F774" s="166" t="s">
        <v>111</v>
      </c>
      <c r="G774" s="166"/>
      <c r="H774" s="167">
        <v>236563.29</v>
      </c>
      <c r="I774" s="233">
        <f t="shared" si="11"/>
        <v>4.6768371256932797E-4</v>
      </c>
      <c r="J774" s="63">
        <v>61</v>
      </c>
      <c r="K774" s="216" t="s">
        <v>2856</v>
      </c>
      <c r="M774" s="216"/>
      <c r="N774" s="60"/>
    </row>
    <row r="775" spans="1:14" ht="32.25">
      <c r="A775" s="60" t="s">
        <v>1330</v>
      </c>
      <c r="B775" s="166">
        <v>207503</v>
      </c>
      <c r="C775" s="62" t="s">
        <v>1311</v>
      </c>
      <c r="D775" s="62" t="s">
        <v>1331</v>
      </c>
      <c r="E775" s="62" t="s">
        <v>97</v>
      </c>
      <c r="F775" s="166" t="s">
        <v>98</v>
      </c>
      <c r="G775" s="166"/>
      <c r="H775" s="167">
        <v>815704.83082150004</v>
      </c>
      <c r="I775" s="233">
        <f t="shared" si="11"/>
        <v>1.6126418585036366E-3</v>
      </c>
      <c r="J775" s="63">
        <v>36</v>
      </c>
      <c r="K775" s="216" t="s">
        <v>2853</v>
      </c>
      <c r="M775" s="216"/>
      <c r="N775" s="60"/>
    </row>
    <row r="776" spans="1:14" ht="42.75">
      <c r="A776" s="60" t="s">
        <v>1332</v>
      </c>
      <c r="B776" s="166">
        <v>207529</v>
      </c>
      <c r="C776" s="62" t="s">
        <v>689</v>
      </c>
      <c r="D776" s="62" t="s">
        <v>1333</v>
      </c>
      <c r="E776" s="62" t="s">
        <v>97</v>
      </c>
      <c r="F776" s="166" t="s">
        <v>111</v>
      </c>
      <c r="G776" s="166"/>
      <c r="H776" s="167">
        <v>13915.49</v>
      </c>
      <c r="I776" s="233">
        <f t="shared" si="11"/>
        <v>2.7510811273470866E-5</v>
      </c>
      <c r="J776" s="63">
        <v>10</v>
      </c>
      <c r="K776" s="216" t="s">
        <v>2856</v>
      </c>
      <c r="M776" s="216"/>
      <c r="N776" s="60"/>
    </row>
    <row r="777" spans="1:14" ht="32.25">
      <c r="A777" s="60" t="s">
        <v>1334</v>
      </c>
      <c r="B777" s="166">
        <v>207593</v>
      </c>
      <c r="C777" s="62" t="s">
        <v>1335</v>
      </c>
      <c r="D777" s="62" t="s">
        <v>1336</v>
      </c>
      <c r="E777" s="62" t="s">
        <v>97</v>
      </c>
      <c r="F777" s="166" t="s">
        <v>98</v>
      </c>
      <c r="G777" s="166"/>
      <c r="H777" s="167">
        <v>163140.96616429999</v>
      </c>
      <c r="I777" s="233">
        <f t="shared" si="11"/>
        <v>3.2252837170072726E-4</v>
      </c>
      <c r="J777" s="63">
        <v>7</v>
      </c>
      <c r="K777" s="216" t="s">
        <v>2853</v>
      </c>
      <c r="M777" s="216"/>
      <c r="N777" s="60"/>
    </row>
    <row r="778" spans="1:14" ht="32.25">
      <c r="A778" s="60" t="s">
        <v>1337</v>
      </c>
      <c r="B778" s="166">
        <v>207601</v>
      </c>
      <c r="C778" s="62" t="s">
        <v>1326</v>
      </c>
      <c r="D778" s="62" t="s">
        <v>1338</v>
      </c>
      <c r="E778" s="62" t="s">
        <v>97</v>
      </c>
      <c r="F778" s="166" t="s">
        <v>206</v>
      </c>
      <c r="G778" s="166"/>
      <c r="H778" s="167">
        <v>84080.42</v>
      </c>
      <c r="I778" s="233">
        <f t="shared" si="11"/>
        <v>1.6622631085316903E-4</v>
      </c>
      <c r="J778" s="63">
        <v>3</v>
      </c>
      <c r="K778" s="216" t="s">
        <v>2853</v>
      </c>
      <c r="M778" s="216"/>
      <c r="N778" s="60"/>
    </row>
    <row r="779" spans="1:14" ht="32.25">
      <c r="A779" s="60" t="s">
        <v>1339</v>
      </c>
      <c r="B779" s="166">
        <v>207625</v>
      </c>
      <c r="C779" s="62" t="s">
        <v>689</v>
      </c>
      <c r="D779" s="62" t="s">
        <v>1340</v>
      </c>
      <c r="E779" s="62" t="s">
        <v>104</v>
      </c>
      <c r="F779" s="166" t="s">
        <v>111</v>
      </c>
      <c r="G779" s="166"/>
      <c r="H779" s="167">
        <v>13915.49</v>
      </c>
      <c r="I779" s="233">
        <f t="shared" si="11"/>
        <v>2.7510811273470866E-5</v>
      </c>
      <c r="J779" s="63">
        <v>10</v>
      </c>
      <c r="K779" s="216" t="s">
        <v>2856</v>
      </c>
      <c r="M779" s="216"/>
      <c r="N779" s="60"/>
    </row>
    <row r="780" spans="1:14" ht="32.25">
      <c r="A780" s="60" t="s">
        <v>1341</v>
      </c>
      <c r="B780" s="166">
        <v>207688</v>
      </c>
      <c r="C780" s="62" t="s">
        <v>1335</v>
      </c>
      <c r="D780" s="62" t="s">
        <v>580</v>
      </c>
      <c r="E780" s="62" t="s">
        <v>97</v>
      </c>
      <c r="F780" s="166" t="s">
        <v>98</v>
      </c>
      <c r="G780" s="166"/>
      <c r="H780" s="167">
        <v>163140.96616429999</v>
      </c>
      <c r="I780" s="233">
        <f t="shared" ref="I780:I843" si="12">(H780/$H$1498)</f>
        <v>3.2252837170072726E-4</v>
      </c>
      <c r="J780" s="63">
        <v>7</v>
      </c>
      <c r="K780" s="216" t="s">
        <v>2853</v>
      </c>
      <c r="M780" s="216"/>
      <c r="N780" s="60"/>
    </row>
    <row r="781" spans="1:14" ht="32.25">
      <c r="A781" s="60" t="s">
        <v>1342</v>
      </c>
      <c r="B781" s="166">
        <v>207891</v>
      </c>
      <c r="C781" s="62" t="s">
        <v>1335</v>
      </c>
      <c r="D781" s="62" t="s">
        <v>1343</v>
      </c>
      <c r="E781" s="62" t="s">
        <v>97</v>
      </c>
      <c r="F781" s="166" t="s">
        <v>98</v>
      </c>
      <c r="G781" s="166"/>
      <c r="H781" s="167">
        <v>326281.93232859997</v>
      </c>
      <c r="I781" s="233">
        <f t="shared" si="12"/>
        <v>6.4505674340145452E-4</v>
      </c>
      <c r="J781" s="63">
        <v>14</v>
      </c>
      <c r="K781" s="216" t="s">
        <v>2853</v>
      </c>
      <c r="M781" s="216"/>
      <c r="N781" s="60"/>
    </row>
    <row r="782" spans="1:14" ht="32.25">
      <c r="A782" s="60" t="s">
        <v>1344</v>
      </c>
      <c r="B782" s="166">
        <v>207944</v>
      </c>
      <c r="C782" s="62" t="s">
        <v>1335</v>
      </c>
      <c r="D782" s="62" t="s">
        <v>1345</v>
      </c>
      <c r="E782" s="62" t="s">
        <v>97</v>
      </c>
      <c r="F782" s="166" t="s">
        <v>98</v>
      </c>
      <c r="G782" s="166"/>
      <c r="H782" s="167">
        <v>244711.44924644998</v>
      </c>
      <c r="I782" s="233">
        <f t="shared" si="12"/>
        <v>4.8379255755109089E-4</v>
      </c>
      <c r="J782" s="63">
        <v>11</v>
      </c>
      <c r="K782" s="216" t="s">
        <v>2853</v>
      </c>
      <c r="M782" s="216"/>
      <c r="N782" s="60"/>
    </row>
    <row r="783" spans="1:14" ht="32.25">
      <c r="A783" s="60" t="s">
        <v>1346</v>
      </c>
      <c r="B783" s="166">
        <v>207983</v>
      </c>
      <c r="C783" s="62" t="s">
        <v>1326</v>
      </c>
      <c r="D783" s="62" t="s">
        <v>1347</v>
      </c>
      <c r="E783" s="62" t="s">
        <v>97</v>
      </c>
      <c r="F783" s="166" t="s">
        <v>206</v>
      </c>
      <c r="G783" s="166"/>
      <c r="H783" s="167">
        <v>168160.84</v>
      </c>
      <c r="I783" s="233">
        <f t="shared" si="12"/>
        <v>3.3245262170633806E-4</v>
      </c>
      <c r="J783" s="63">
        <v>6</v>
      </c>
      <c r="K783" s="216" t="s">
        <v>2853</v>
      </c>
      <c r="M783" s="216"/>
      <c r="N783" s="60"/>
    </row>
    <row r="784" spans="1:14" ht="42.75">
      <c r="A784" s="60" t="s">
        <v>1348</v>
      </c>
      <c r="B784" s="166">
        <v>207992</v>
      </c>
      <c r="C784" s="62" t="s">
        <v>689</v>
      </c>
      <c r="D784" s="62" t="s">
        <v>1349</v>
      </c>
      <c r="E784" s="62" t="s">
        <v>97</v>
      </c>
      <c r="F784" s="166" t="s">
        <v>111</v>
      </c>
      <c r="G784" s="166"/>
      <c r="H784" s="167">
        <v>41746.46</v>
      </c>
      <c r="I784" s="233">
        <f t="shared" si="12"/>
        <v>8.253241405049341E-5</v>
      </c>
      <c r="J784" s="63">
        <v>25</v>
      </c>
      <c r="K784" s="216" t="s">
        <v>2856</v>
      </c>
      <c r="M784" s="216"/>
      <c r="N784" s="60"/>
    </row>
    <row r="785" spans="1:14" ht="32.25">
      <c r="A785" s="60" t="s">
        <v>1350</v>
      </c>
      <c r="B785" s="166">
        <v>208029</v>
      </c>
      <c r="C785" s="62" t="s">
        <v>1335</v>
      </c>
      <c r="D785" s="62" t="s">
        <v>1351</v>
      </c>
      <c r="E785" s="62" t="s">
        <v>97</v>
      </c>
      <c r="F785" s="166" t="s">
        <v>98</v>
      </c>
      <c r="G785" s="166"/>
      <c r="H785" s="167">
        <v>570993.38157504995</v>
      </c>
      <c r="I785" s="233">
        <f t="shared" si="12"/>
        <v>1.1288493009525453E-3</v>
      </c>
      <c r="J785" s="63">
        <v>25</v>
      </c>
      <c r="K785" s="216" t="s">
        <v>2853</v>
      </c>
      <c r="M785" s="216"/>
      <c r="N785" s="60"/>
    </row>
    <row r="786" spans="1:14" ht="32.25">
      <c r="A786" s="60" t="s">
        <v>1352</v>
      </c>
      <c r="B786" s="166">
        <v>208030</v>
      </c>
      <c r="C786" s="62" t="s">
        <v>1326</v>
      </c>
      <c r="D786" s="62" t="s">
        <v>1353</v>
      </c>
      <c r="E786" s="62" t="s">
        <v>97</v>
      </c>
      <c r="F786" s="166" t="s">
        <v>206</v>
      </c>
      <c r="G786" s="166"/>
      <c r="H786" s="167">
        <v>168160.84</v>
      </c>
      <c r="I786" s="233">
        <f t="shared" si="12"/>
        <v>3.3245262170633806E-4</v>
      </c>
      <c r="J786" s="63">
        <v>6</v>
      </c>
      <c r="K786" s="216" t="s">
        <v>2853</v>
      </c>
      <c r="M786" s="216"/>
      <c r="N786" s="60"/>
    </row>
    <row r="787" spans="1:14" ht="42.75">
      <c r="A787" s="60" t="s">
        <v>1354</v>
      </c>
      <c r="B787" s="166">
        <v>208049</v>
      </c>
      <c r="C787" s="62" t="s">
        <v>689</v>
      </c>
      <c r="D787" s="62" t="s">
        <v>702</v>
      </c>
      <c r="E787" s="62" t="s">
        <v>97</v>
      </c>
      <c r="F787" s="166" t="s">
        <v>111</v>
      </c>
      <c r="G787" s="166"/>
      <c r="H787" s="167">
        <v>41746.46</v>
      </c>
      <c r="I787" s="233">
        <f t="shared" si="12"/>
        <v>8.253241405049341E-5</v>
      </c>
      <c r="J787" s="63">
        <v>25</v>
      </c>
      <c r="K787" s="216" t="s">
        <v>2856</v>
      </c>
      <c r="M787" s="216"/>
      <c r="N787" s="60"/>
    </row>
    <row r="788" spans="1:14" ht="32.25">
      <c r="A788" s="60" t="s">
        <v>1355</v>
      </c>
      <c r="B788" s="166">
        <v>208082</v>
      </c>
      <c r="C788" s="62" t="s">
        <v>689</v>
      </c>
      <c r="D788" s="62" t="s">
        <v>1356</v>
      </c>
      <c r="E788" s="62" t="s">
        <v>97</v>
      </c>
      <c r="F788" s="166" t="s">
        <v>111</v>
      </c>
      <c r="G788" s="166"/>
      <c r="H788" s="167">
        <v>890591.21</v>
      </c>
      <c r="I788" s="233">
        <f t="shared" si="12"/>
        <v>1.7606916249533475E-3</v>
      </c>
      <c r="J788" s="63">
        <v>309</v>
      </c>
      <c r="K788" s="216" t="s">
        <v>2856</v>
      </c>
      <c r="M788" s="216"/>
      <c r="N788" s="60"/>
    </row>
    <row r="789" spans="1:14" ht="32.25">
      <c r="A789" s="60" t="s">
        <v>1357</v>
      </c>
      <c r="B789" s="166">
        <v>208084</v>
      </c>
      <c r="C789" s="62" t="s">
        <v>1326</v>
      </c>
      <c r="D789" s="62" t="s">
        <v>1358</v>
      </c>
      <c r="E789" s="62" t="s">
        <v>97</v>
      </c>
      <c r="F789" s="166" t="s">
        <v>206</v>
      </c>
      <c r="G789" s="166"/>
      <c r="H789" s="167">
        <v>840804.19</v>
      </c>
      <c r="I789" s="233">
        <f t="shared" si="12"/>
        <v>1.6622630887617711E-3</v>
      </c>
      <c r="J789" s="63">
        <v>38</v>
      </c>
      <c r="K789" s="216" t="s">
        <v>2853</v>
      </c>
      <c r="M789" s="216"/>
      <c r="N789" s="60"/>
    </row>
    <row r="790" spans="1:14" ht="32.25">
      <c r="A790" s="60" t="s">
        <v>1359</v>
      </c>
      <c r="B790" s="166">
        <v>208085</v>
      </c>
      <c r="C790" s="62" t="s">
        <v>1335</v>
      </c>
      <c r="D790" s="62" t="s">
        <v>1360</v>
      </c>
      <c r="E790" s="62" t="s">
        <v>97</v>
      </c>
      <c r="F790" s="166" t="s">
        <v>98</v>
      </c>
      <c r="G790" s="166"/>
      <c r="H790" s="167">
        <v>489422.89849289996</v>
      </c>
      <c r="I790" s="233">
        <f t="shared" si="12"/>
        <v>9.6758511510218177E-4</v>
      </c>
      <c r="J790" s="63">
        <v>22</v>
      </c>
      <c r="K790" s="216" t="s">
        <v>2853</v>
      </c>
      <c r="M790" s="216"/>
      <c r="N790" s="60"/>
    </row>
    <row r="791" spans="1:14" ht="32.25">
      <c r="A791" s="60" t="s">
        <v>1361</v>
      </c>
      <c r="B791" s="166">
        <v>208120</v>
      </c>
      <c r="C791" s="62" t="s">
        <v>1326</v>
      </c>
      <c r="D791" s="62" t="s">
        <v>1362</v>
      </c>
      <c r="E791" s="62" t="s">
        <v>97</v>
      </c>
      <c r="F791" s="166" t="s">
        <v>206</v>
      </c>
      <c r="G791" s="166"/>
      <c r="H791" s="167">
        <v>252241.26</v>
      </c>
      <c r="I791" s="233">
        <f t="shared" si="12"/>
        <v>4.9867893255950717E-4</v>
      </c>
      <c r="J791" s="63">
        <v>9</v>
      </c>
      <c r="K791" s="216" t="s">
        <v>2853</v>
      </c>
      <c r="M791" s="216"/>
      <c r="N791" s="60"/>
    </row>
    <row r="792" spans="1:14" ht="42.75">
      <c r="A792" s="60" t="s">
        <v>1363</v>
      </c>
      <c r="B792" s="166">
        <v>208121</v>
      </c>
      <c r="C792" s="62" t="s">
        <v>689</v>
      </c>
      <c r="D792" s="62" t="s">
        <v>1364</v>
      </c>
      <c r="E792" s="62" t="s">
        <v>97</v>
      </c>
      <c r="F792" s="166" t="s">
        <v>111</v>
      </c>
      <c r="G792" s="166"/>
      <c r="H792" s="167">
        <v>41746.46</v>
      </c>
      <c r="I792" s="233">
        <f t="shared" si="12"/>
        <v>8.253241405049341E-5</v>
      </c>
      <c r="J792" s="63">
        <v>25</v>
      </c>
      <c r="K792" s="216" t="s">
        <v>2856</v>
      </c>
      <c r="M792" s="216"/>
      <c r="N792" s="60"/>
    </row>
    <row r="793" spans="1:14" ht="32.25">
      <c r="A793" s="60" t="s">
        <v>1365</v>
      </c>
      <c r="B793" s="166">
        <v>208146</v>
      </c>
      <c r="C793" s="62" t="s">
        <v>689</v>
      </c>
      <c r="D793" s="62" t="s">
        <v>704</v>
      </c>
      <c r="E793" s="62" t="s">
        <v>97</v>
      </c>
      <c r="F793" s="166" t="s">
        <v>111</v>
      </c>
      <c r="G793" s="166"/>
      <c r="H793" s="167">
        <v>208732.31</v>
      </c>
      <c r="I793" s="233">
        <f t="shared" si="12"/>
        <v>4.1266209002238625E-4</v>
      </c>
      <c r="J793" s="63">
        <v>70</v>
      </c>
      <c r="K793" s="216" t="s">
        <v>2856</v>
      </c>
      <c r="M793" s="216"/>
      <c r="N793" s="60"/>
    </row>
    <row r="794" spans="1:14" ht="42.75">
      <c r="A794" s="60" t="s">
        <v>1366</v>
      </c>
      <c r="B794" s="166">
        <v>208193</v>
      </c>
      <c r="C794" s="62" t="s">
        <v>1326</v>
      </c>
      <c r="D794" s="62" t="s">
        <v>1367</v>
      </c>
      <c r="E794" s="62" t="s">
        <v>97</v>
      </c>
      <c r="F794" s="166" t="s">
        <v>206</v>
      </c>
      <c r="G794" s="166"/>
      <c r="H794" s="167">
        <v>1345286.68</v>
      </c>
      <c r="I794" s="233">
        <f t="shared" si="12"/>
        <v>2.6596208945710276E-3</v>
      </c>
      <c r="J794" s="63">
        <v>64</v>
      </c>
      <c r="K794" s="216" t="s">
        <v>2853</v>
      </c>
      <c r="M794" s="216"/>
      <c r="N794" s="60"/>
    </row>
    <row r="795" spans="1:14" ht="32.25">
      <c r="A795" s="60" t="s">
        <v>1368</v>
      </c>
      <c r="B795" s="166">
        <v>208209</v>
      </c>
      <c r="C795" s="62" t="s">
        <v>689</v>
      </c>
      <c r="D795" s="62" t="s">
        <v>708</v>
      </c>
      <c r="E795" s="62" t="s">
        <v>97</v>
      </c>
      <c r="F795" s="166" t="s">
        <v>111</v>
      </c>
      <c r="G795" s="166"/>
      <c r="H795" s="167">
        <v>139154.88</v>
      </c>
      <c r="I795" s="233">
        <f t="shared" si="12"/>
        <v>2.7510807319487029E-4</v>
      </c>
      <c r="J795" s="63">
        <v>50</v>
      </c>
      <c r="K795" s="216" t="s">
        <v>2856</v>
      </c>
      <c r="M795" s="216"/>
      <c r="N795" s="60"/>
    </row>
    <row r="796" spans="1:14" ht="32.25">
      <c r="A796" s="60" t="s">
        <v>1369</v>
      </c>
      <c r="B796" s="166">
        <v>208220</v>
      </c>
      <c r="C796" s="62" t="s">
        <v>1335</v>
      </c>
      <c r="D796" s="62" t="s">
        <v>1370</v>
      </c>
      <c r="E796" s="62" t="s">
        <v>104</v>
      </c>
      <c r="F796" s="166" t="s">
        <v>98</v>
      </c>
      <c r="G796" s="166"/>
      <c r="H796" s="167">
        <v>163140.96616429999</v>
      </c>
      <c r="I796" s="233">
        <f t="shared" si="12"/>
        <v>3.2252837170072726E-4</v>
      </c>
      <c r="J796" s="63">
        <v>7</v>
      </c>
      <c r="K796" s="216" t="s">
        <v>2853</v>
      </c>
      <c r="M796" s="216"/>
      <c r="N796" s="60"/>
    </row>
    <row r="797" spans="1:14" ht="32.25">
      <c r="A797" s="60" t="s">
        <v>1371</v>
      </c>
      <c r="B797" s="166">
        <v>208252</v>
      </c>
      <c r="C797" s="62" t="s">
        <v>1335</v>
      </c>
      <c r="D797" s="62" t="s">
        <v>1372</v>
      </c>
      <c r="E797" s="62" t="s">
        <v>97</v>
      </c>
      <c r="F797" s="166" t="s">
        <v>98</v>
      </c>
      <c r="G797" s="166"/>
      <c r="H797" s="167">
        <v>407852.41541075002</v>
      </c>
      <c r="I797" s="233">
        <f t="shared" si="12"/>
        <v>8.0632092925181831E-4</v>
      </c>
      <c r="J797" s="63">
        <v>18</v>
      </c>
      <c r="K797" s="216" t="s">
        <v>2853</v>
      </c>
      <c r="M797" s="216"/>
      <c r="N797" s="60"/>
    </row>
    <row r="798" spans="1:14" ht="32.25">
      <c r="A798" s="60" t="s">
        <v>1373</v>
      </c>
      <c r="B798" s="166">
        <v>208275</v>
      </c>
      <c r="C798" s="62" t="s">
        <v>1326</v>
      </c>
      <c r="D798" s="62" t="s">
        <v>1374</v>
      </c>
      <c r="E798" s="62" t="s">
        <v>97</v>
      </c>
      <c r="F798" s="166" t="s">
        <v>206</v>
      </c>
      <c r="G798" s="166"/>
      <c r="H798" s="167">
        <v>420402.1</v>
      </c>
      <c r="I798" s="233">
        <f t="shared" si="12"/>
        <v>8.3113155426584517E-4</v>
      </c>
      <c r="J798" s="63">
        <v>19</v>
      </c>
      <c r="K798" s="216" t="s">
        <v>2853</v>
      </c>
      <c r="M798" s="216"/>
      <c r="N798" s="60"/>
    </row>
    <row r="799" spans="1:14" ht="32.25">
      <c r="A799" s="60" t="s">
        <v>1375</v>
      </c>
      <c r="B799" s="166">
        <v>208287</v>
      </c>
      <c r="C799" s="62" t="s">
        <v>1376</v>
      </c>
      <c r="D799" s="62" t="s">
        <v>1377</v>
      </c>
      <c r="E799" s="62" t="s">
        <v>97</v>
      </c>
      <c r="F799" s="166" t="s">
        <v>206</v>
      </c>
      <c r="G799" s="166"/>
      <c r="H799" s="167">
        <v>815704.83082150004</v>
      </c>
      <c r="I799" s="233">
        <f t="shared" si="12"/>
        <v>1.6126418585036366E-3</v>
      </c>
      <c r="J799" s="63">
        <v>36</v>
      </c>
      <c r="K799" s="216" t="s">
        <v>2853</v>
      </c>
      <c r="M799" s="216"/>
      <c r="N799" s="60"/>
    </row>
    <row r="800" spans="1:14" ht="32.25">
      <c r="A800" s="60" t="s">
        <v>1378</v>
      </c>
      <c r="B800" s="166">
        <v>208309</v>
      </c>
      <c r="C800" s="62" t="s">
        <v>1376</v>
      </c>
      <c r="D800" s="62" t="s">
        <v>1379</v>
      </c>
      <c r="E800" s="62" t="s">
        <v>97</v>
      </c>
      <c r="F800" s="166" t="s">
        <v>206</v>
      </c>
      <c r="G800" s="166"/>
      <c r="H800" s="167">
        <v>1631409.6616430001</v>
      </c>
      <c r="I800" s="233">
        <f t="shared" si="12"/>
        <v>3.2252837170072732E-3</v>
      </c>
      <c r="J800" s="63">
        <v>73</v>
      </c>
      <c r="K800" s="216" t="s">
        <v>2853</v>
      </c>
      <c r="M800" s="216"/>
      <c r="N800" s="60"/>
    </row>
    <row r="801" spans="1:14" ht="32.25">
      <c r="A801" s="60" t="s">
        <v>1380</v>
      </c>
      <c r="B801" s="166">
        <v>208315</v>
      </c>
      <c r="C801" s="62" t="s">
        <v>1326</v>
      </c>
      <c r="D801" s="62" t="s">
        <v>1381</v>
      </c>
      <c r="E801" s="62" t="s">
        <v>97</v>
      </c>
      <c r="F801" s="166" t="s">
        <v>206</v>
      </c>
      <c r="G801" s="166"/>
      <c r="H801" s="167">
        <v>1008965.03</v>
      </c>
      <c r="I801" s="233">
        <f t="shared" si="12"/>
        <v>1.9947157104681095E-3</v>
      </c>
      <c r="J801" s="63">
        <v>46</v>
      </c>
      <c r="K801" s="216" t="s">
        <v>2853</v>
      </c>
      <c r="M801" s="216"/>
      <c r="N801" s="60"/>
    </row>
    <row r="802" spans="1:14" ht="32.25">
      <c r="A802" s="60" t="s">
        <v>1382</v>
      </c>
      <c r="B802" s="166">
        <v>208336</v>
      </c>
      <c r="C802" s="62" t="s">
        <v>1326</v>
      </c>
      <c r="D802" s="62" t="s">
        <v>1383</v>
      </c>
      <c r="E802" s="62" t="s">
        <v>104</v>
      </c>
      <c r="F802" s="166" t="s">
        <v>206</v>
      </c>
      <c r="G802" s="166"/>
      <c r="H802" s="167">
        <v>168160.84</v>
      </c>
      <c r="I802" s="233">
        <f t="shared" si="12"/>
        <v>3.3245262170633806E-4</v>
      </c>
      <c r="J802" s="63">
        <v>6</v>
      </c>
      <c r="K802" s="216" t="s">
        <v>2853</v>
      </c>
      <c r="M802" s="216"/>
      <c r="N802" s="60"/>
    </row>
    <row r="803" spans="1:14" ht="32.25">
      <c r="A803" s="60" t="s">
        <v>1384</v>
      </c>
      <c r="B803" s="166">
        <v>208346</v>
      </c>
      <c r="C803" s="62" t="s">
        <v>1376</v>
      </c>
      <c r="D803" s="62" t="s">
        <v>1385</v>
      </c>
      <c r="E803" s="62" t="s">
        <v>97</v>
      </c>
      <c r="F803" s="166" t="s">
        <v>206</v>
      </c>
      <c r="G803" s="166"/>
      <c r="H803" s="167">
        <v>326281.93232859997</v>
      </c>
      <c r="I803" s="233">
        <f t="shared" si="12"/>
        <v>6.4505674340145452E-4</v>
      </c>
      <c r="J803" s="63">
        <v>14</v>
      </c>
      <c r="K803" s="216" t="s">
        <v>2853</v>
      </c>
      <c r="M803" s="216"/>
      <c r="N803" s="60"/>
    </row>
    <row r="804" spans="1:14" ht="32.25">
      <c r="A804" s="60" t="s">
        <v>1386</v>
      </c>
      <c r="B804" s="166">
        <v>208355</v>
      </c>
      <c r="C804" s="62" t="s">
        <v>1376</v>
      </c>
      <c r="D804" s="62" t="s">
        <v>1387</v>
      </c>
      <c r="E804" s="62" t="s">
        <v>97</v>
      </c>
      <c r="F804" s="166" t="s">
        <v>206</v>
      </c>
      <c r="G804" s="166"/>
      <c r="H804" s="167">
        <v>1386698.2123965495</v>
      </c>
      <c r="I804" s="233">
        <f t="shared" si="12"/>
        <v>2.7414911594561809E-3</v>
      </c>
      <c r="J804" s="63">
        <v>61</v>
      </c>
      <c r="K804" s="216" t="s">
        <v>2853</v>
      </c>
      <c r="M804" s="216"/>
      <c r="N804" s="60"/>
    </row>
    <row r="805" spans="1:14" ht="32.25">
      <c r="A805" s="60" t="s">
        <v>1382</v>
      </c>
      <c r="B805" s="166">
        <v>208358</v>
      </c>
      <c r="C805" s="62" t="s">
        <v>1326</v>
      </c>
      <c r="D805" s="62" t="s">
        <v>1383</v>
      </c>
      <c r="E805" s="62" t="s">
        <v>104</v>
      </c>
      <c r="F805" s="166" t="s">
        <v>206</v>
      </c>
      <c r="G805" s="166"/>
      <c r="H805" s="167">
        <v>84080.42</v>
      </c>
      <c r="I805" s="233">
        <f t="shared" si="12"/>
        <v>1.6622631085316903E-4</v>
      </c>
      <c r="J805" s="63">
        <v>3</v>
      </c>
      <c r="K805" s="216" t="s">
        <v>2853</v>
      </c>
      <c r="M805" s="216"/>
      <c r="N805" s="60"/>
    </row>
    <row r="806" spans="1:14" ht="32.25">
      <c r="A806" s="60" t="s">
        <v>1382</v>
      </c>
      <c r="B806" s="166">
        <v>208381</v>
      </c>
      <c r="C806" s="62" t="s">
        <v>1326</v>
      </c>
      <c r="D806" s="62" t="s">
        <v>1383</v>
      </c>
      <c r="E806" s="62" t="s">
        <v>104</v>
      </c>
      <c r="F806" s="166" t="s">
        <v>206</v>
      </c>
      <c r="G806" s="166"/>
      <c r="H806" s="167">
        <v>168160.84</v>
      </c>
      <c r="I806" s="233">
        <f t="shared" si="12"/>
        <v>3.3245262170633806E-4</v>
      </c>
      <c r="J806" s="63">
        <v>6</v>
      </c>
      <c r="K806" s="216" t="s">
        <v>2853</v>
      </c>
      <c r="M806" s="216"/>
      <c r="N806" s="60"/>
    </row>
    <row r="807" spans="1:14" ht="32.25">
      <c r="A807" s="60" t="s">
        <v>1382</v>
      </c>
      <c r="B807" s="166">
        <v>208396</v>
      </c>
      <c r="C807" s="62" t="s">
        <v>1326</v>
      </c>
      <c r="D807" s="62" t="s">
        <v>1383</v>
      </c>
      <c r="E807" s="62" t="s">
        <v>104</v>
      </c>
      <c r="F807" s="166" t="s">
        <v>206</v>
      </c>
      <c r="G807" s="166"/>
      <c r="H807" s="167">
        <v>168160.84</v>
      </c>
      <c r="I807" s="233">
        <f t="shared" si="12"/>
        <v>3.3245262170633806E-4</v>
      </c>
      <c r="J807" s="63">
        <v>6</v>
      </c>
      <c r="K807" s="216" t="s">
        <v>2853</v>
      </c>
      <c r="M807" s="216"/>
      <c r="N807" s="60"/>
    </row>
    <row r="808" spans="1:14" ht="32.25">
      <c r="A808" s="60" t="s">
        <v>1388</v>
      </c>
      <c r="B808" s="166">
        <v>208502</v>
      </c>
      <c r="C808" s="62" t="s">
        <v>1389</v>
      </c>
      <c r="D808" s="62" t="s">
        <v>1390</v>
      </c>
      <c r="E808" s="62" t="s">
        <v>104</v>
      </c>
      <c r="F808" s="166" t="s">
        <v>206</v>
      </c>
      <c r="G808" s="166"/>
      <c r="H808" s="167">
        <v>83134.62</v>
      </c>
      <c r="I808" s="233">
        <f t="shared" si="12"/>
        <v>1.6435647189654956E-4</v>
      </c>
      <c r="J808" s="63">
        <v>4</v>
      </c>
      <c r="K808" s="216" t="s">
        <v>2853</v>
      </c>
      <c r="M808" s="216"/>
      <c r="N808" s="60"/>
    </row>
    <row r="809" spans="1:14" ht="32.25">
      <c r="A809" s="60" t="s">
        <v>1388</v>
      </c>
      <c r="B809" s="166">
        <v>208512</v>
      </c>
      <c r="C809" s="62" t="s">
        <v>1389</v>
      </c>
      <c r="D809" s="62" t="s">
        <v>1390</v>
      </c>
      <c r="E809" s="62" t="s">
        <v>104</v>
      </c>
      <c r="F809" s="166" t="s">
        <v>206</v>
      </c>
      <c r="G809" s="166"/>
      <c r="H809" s="167">
        <v>665076.92000000004</v>
      </c>
      <c r="I809" s="233">
        <f t="shared" si="12"/>
        <v>1.3148516960927198E-3</v>
      </c>
      <c r="J809" s="63">
        <v>43</v>
      </c>
      <c r="K809" s="216" t="s">
        <v>2853</v>
      </c>
      <c r="M809" s="216"/>
      <c r="N809" s="60"/>
    </row>
    <row r="810" spans="1:14" ht="32.25">
      <c r="A810" s="60" t="s">
        <v>1388</v>
      </c>
      <c r="B810" s="166">
        <v>208529</v>
      </c>
      <c r="C810" s="62" t="s">
        <v>1389</v>
      </c>
      <c r="D810" s="62" t="s">
        <v>1390</v>
      </c>
      <c r="E810" s="62" t="s">
        <v>104</v>
      </c>
      <c r="F810" s="166" t="s">
        <v>206</v>
      </c>
      <c r="G810" s="166"/>
      <c r="H810" s="167">
        <v>332538.46000000002</v>
      </c>
      <c r="I810" s="233">
        <f t="shared" si="12"/>
        <v>6.5742584804635992E-4</v>
      </c>
      <c r="J810" s="63">
        <v>15</v>
      </c>
      <c r="K810" s="216" t="s">
        <v>2853</v>
      </c>
      <c r="M810" s="216"/>
      <c r="N810" s="60"/>
    </row>
    <row r="811" spans="1:14" ht="32.25">
      <c r="A811" s="60" t="s">
        <v>1391</v>
      </c>
      <c r="B811" s="166">
        <v>208544</v>
      </c>
      <c r="C811" s="62" t="s">
        <v>1389</v>
      </c>
      <c r="D811" s="62" t="s">
        <v>1392</v>
      </c>
      <c r="E811" s="62" t="s">
        <v>97</v>
      </c>
      <c r="F811" s="166" t="s">
        <v>206</v>
      </c>
      <c r="G811" s="166"/>
      <c r="H811" s="167">
        <v>332538.46000000002</v>
      </c>
      <c r="I811" s="233">
        <f t="shared" si="12"/>
        <v>6.5742584804635992E-4</v>
      </c>
      <c r="J811" s="63">
        <v>15</v>
      </c>
      <c r="K811" s="216" t="s">
        <v>2853</v>
      </c>
      <c r="M811" s="216"/>
      <c r="N811" s="60"/>
    </row>
    <row r="812" spans="1:14" ht="32.25">
      <c r="A812" s="60" t="s">
        <v>1393</v>
      </c>
      <c r="B812" s="166">
        <v>208552</v>
      </c>
      <c r="C812" s="62" t="s">
        <v>1389</v>
      </c>
      <c r="D812" s="62" t="s">
        <v>1394</v>
      </c>
      <c r="E812" s="62" t="s">
        <v>97</v>
      </c>
      <c r="F812" s="166" t="s">
        <v>206</v>
      </c>
      <c r="G812" s="166"/>
      <c r="H812" s="167">
        <v>249403.85</v>
      </c>
      <c r="I812" s="233">
        <f t="shared" si="12"/>
        <v>4.9306939591972957E-4</v>
      </c>
      <c r="J812" s="63">
        <v>11</v>
      </c>
      <c r="K812" s="216" t="s">
        <v>2853</v>
      </c>
      <c r="M812" s="216"/>
      <c r="N812" s="60"/>
    </row>
    <row r="813" spans="1:14" ht="32.25">
      <c r="A813" s="60" t="s">
        <v>1395</v>
      </c>
      <c r="B813" s="166">
        <v>208561</v>
      </c>
      <c r="C813" s="62" t="s">
        <v>1389</v>
      </c>
      <c r="D813" s="62" t="s">
        <v>1396</v>
      </c>
      <c r="E813" s="62" t="s">
        <v>97</v>
      </c>
      <c r="F813" s="166" t="s">
        <v>206</v>
      </c>
      <c r="G813" s="166"/>
      <c r="H813" s="167">
        <v>83134.62</v>
      </c>
      <c r="I813" s="233">
        <f t="shared" si="12"/>
        <v>1.6435647189654956E-4</v>
      </c>
      <c r="J813" s="63">
        <v>4</v>
      </c>
      <c r="K813" s="216" t="s">
        <v>2853</v>
      </c>
      <c r="M813" s="216"/>
      <c r="N813" s="60"/>
    </row>
    <row r="814" spans="1:14" ht="32.25">
      <c r="A814" s="60" t="s">
        <v>1397</v>
      </c>
      <c r="B814" s="166">
        <v>208588</v>
      </c>
      <c r="C814" s="62" t="s">
        <v>1389</v>
      </c>
      <c r="D814" s="62" t="s">
        <v>1390</v>
      </c>
      <c r="E814" s="62" t="s">
        <v>104</v>
      </c>
      <c r="F814" s="166" t="s">
        <v>206</v>
      </c>
      <c r="G814" s="166"/>
      <c r="H814" s="167">
        <v>54057.67</v>
      </c>
      <c r="I814" s="233">
        <f t="shared" si="12"/>
        <v>1.0687157672877978E-4</v>
      </c>
      <c r="J814" s="63">
        <v>15</v>
      </c>
      <c r="K814" s="216" t="s">
        <v>2856</v>
      </c>
      <c r="M814" s="216"/>
      <c r="N814" s="60"/>
    </row>
    <row r="815" spans="1:14" ht="32.25">
      <c r="A815" s="60" t="s">
        <v>1397</v>
      </c>
      <c r="B815" s="166">
        <v>208594</v>
      </c>
      <c r="C815" s="62" t="s">
        <v>1389</v>
      </c>
      <c r="D815" s="62" t="s">
        <v>1390</v>
      </c>
      <c r="E815" s="62" t="s">
        <v>104</v>
      </c>
      <c r="F815" s="166" t="s">
        <v>206</v>
      </c>
      <c r="G815" s="166"/>
      <c r="H815" s="167">
        <v>13514.42</v>
      </c>
      <c r="I815" s="233">
        <f t="shared" si="12"/>
        <v>2.6717899124674743E-5</v>
      </c>
      <c r="J815" s="63">
        <v>4</v>
      </c>
      <c r="K815" s="216" t="s">
        <v>2856</v>
      </c>
      <c r="M815" s="216"/>
      <c r="N815" s="60"/>
    </row>
    <row r="816" spans="1:14" ht="32.25">
      <c r="A816" s="60" t="s">
        <v>1397</v>
      </c>
      <c r="B816" s="166">
        <v>208611</v>
      </c>
      <c r="C816" s="62" t="s">
        <v>1389</v>
      </c>
      <c r="D816" s="62" t="s">
        <v>1390</v>
      </c>
      <c r="E816" s="62" t="s">
        <v>104</v>
      </c>
      <c r="F816" s="166" t="s">
        <v>206</v>
      </c>
      <c r="G816" s="166"/>
      <c r="H816" s="167">
        <v>13514.42</v>
      </c>
      <c r="I816" s="233">
        <f t="shared" si="12"/>
        <v>2.6717899124674743E-5</v>
      </c>
      <c r="J816" s="63">
        <v>4</v>
      </c>
      <c r="K816" s="216" t="s">
        <v>2856</v>
      </c>
      <c r="M816" s="216"/>
      <c r="N816" s="60"/>
    </row>
    <row r="817" spans="1:14" ht="32.25">
      <c r="A817" s="60" t="s">
        <v>1397</v>
      </c>
      <c r="B817" s="166">
        <v>208617</v>
      </c>
      <c r="C817" s="62" t="s">
        <v>1389</v>
      </c>
      <c r="D817" s="62" t="s">
        <v>1390</v>
      </c>
      <c r="E817" s="62" t="s">
        <v>104</v>
      </c>
      <c r="F817" s="166" t="s">
        <v>206</v>
      </c>
      <c r="G817" s="166"/>
      <c r="H817" s="167">
        <v>27028.84</v>
      </c>
      <c r="I817" s="233">
        <f t="shared" si="12"/>
        <v>5.3435798249349487E-5</v>
      </c>
      <c r="J817" s="63">
        <v>8</v>
      </c>
      <c r="K817" s="216" t="s">
        <v>2856</v>
      </c>
      <c r="M817" s="216"/>
      <c r="N817" s="60"/>
    </row>
    <row r="818" spans="1:14" ht="32.25">
      <c r="A818" s="60" t="s">
        <v>1397</v>
      </c>
      <c r="B818" s="166">
        <v>208623</v>
      </c>
      <c r="C818" s="62" t="s">
        <v>1389</v>
      </c>
      <c r="D818" s="62" t="s">
        <v>1390</v>
      </c>
      <c r="E818" s="62" t="s">
        <v>104</v>
      </c>
      <c r="F818" s="166" t="s">
        <v>206</v>
      </c>
      <c r="G818" s="166"/>
      <c r="H818" s="167">
        <v>54057.67</v>
      </c>
      <c r="I818" s="233">
        <f t="shared" si="12"/>
        <v>1.0687157672877978E-4</v>
      </c>
      <c r="J818" s="63">
        <v>15</v>
      </c>
      <c r="K818" s="216" t="s">
        <v>2856</v>
      </c>
      <c r="M818" s="216"/>
      <c r="N818" s="60"/>
    </row>
    <row r="819" spans="1:14" ht="32.25">
      <c r="A819" s="60" t="s">
        <v>1398</v>
      </c>
      <c r="B819" s="166">
        <v>208630</v>
      </c>
      <c r="C819" s="62" t="s">
        <v>1389</v>
      </c>
      <c r="D819" s="62" t="s">
        <v>1392</v>
      </c>
      <c r="E819" s="62" t="s">
        <v>97</v>
      </c>
      <c r="F819" s="166" t="s">
        <v>206</v>
      </c>
      <c r="G819" s="166"/>
      <c r="H819" s="167">
        <v>121629.75999999999</v>
      </c>
      <c r="I819" s="233">
        <f t="shared" si="12"/>
        <v>2.404610525822343E-4</v>
      </c>
      <c r="J819" s="63">
        <v>50</v>
      </c>
      <c r="K819" s="216" t="s">
        <v>2856</v>
      </c>
      <c r="M819" s="216"/>
      <c r="N819" s="60"/>
    </row>
    <row r="820" spans="1:14" ht="32.25">
      <c r="A820" s="60" t="s">
        <v>1399</v>
      </c>
      <c r="B820" s="166">
        <v>208632</v>
      </c>
      <c r="C820" s="62" t="s">
        <v>1389</v>
      </c>
      <c r="D820" s="62" t="s">
        <v>1400</v>
      </c>
      <c r="E820" s="62" t="s">
        <v>97</v>
      </c>
      <c r="F820" s="166" t="s">
        <v>206</v>
      </c>
      <c r="G820" s="166"/>
      <c r="H820" s="167">
        <v>40543.25</v>
      </c>
      <c r="I820" s="233">
        <f t="shared" si="12"/>
        <v>8.0153677604105045E-5</v>
      </c>
      <c r="J820" s="63">
        <v>11</v>
      </c>
      <c r="K820" s="216" t="s">
        <v>2856</v>
      </c>
      <c r="M820" s="216"/>
      <c r="N820" s="60"/>
    </row>
    <row r="821" spans="1:14" ht="32.25">
      <c r="A821" s="60" t="s">
        <v>1401</v>
      </c>
      <c r="B821" s="166">
        <v>208633</v>
      </c>
      <c r="C821" s="62" t="s">
        <v>1389</v>
      </c>
      <c r="D821" s="62" t="s">
        <v>1402</v>
      </c>
      <c r="E821" s="62" t="s">
        <v>97</v>
      </c>
      <c r="F821" s="166" t="s">
        <v>206</v>
      </c>
      <c r="G821" s="166"/>
      <c r="H821" s="167">
        <v>27028.84</v>
      </c>
      <c r="I821" s="233">
        <f t="shared" si="12"/>
        <v>5.3435798249349487E-5</v>
      </c>
      <c r="J821" s="63">
        <v>8</v>
      </c>
      <c r="K821" s="216" t="s">
        <v>2856</v>
      </c>
      <c r="M821" s="216"/>
      <c r="N821" s="60"/>
    </row>
    <row r="822" spans="1:14" ht="32.25">
      <c r="A822" s="60" t="s">
        <v>1403</v>
      </c>
      <c r="B822" s="166">
        <v>208636</v>
      </c>
      <c r="C822" s="62" t="s">
        <v>1389</v>
      </c>
      <c r="D822" s="62" t="s">
        <v>1394</v>
      </c>
      <c r="E822" s="62" t="s">
        <v>97</v>
      </c>
      <c r="F822" s="166" t="s">
        <v>206</v>
      </c>
      <c r="G822" s="166"/>
      <c r="H822" s="167">
        <v>54057.67</v>
      </c>
      <c r="I822" s="233">
        <f t="shared" si="12"/>
        <v>1.0687157672877978E-4</v>
      </c>
      <c r="J822" s="63">
        <v>15</v>
      </c>
      <c r="K822" s="216" t="s">
        <v>2856</v>
      </c>
      <c r="M822" s="216"/>
      <c r="N822" s="60"/>
    </row>
    <row r="823" spans="1:14" ht="32.25">
      <c r="A823" s="60" t="s">
        <v>1404</v>
      </c>
      <c r="B823" s="166">
        <v>208637</v>
      </c>
      <c r="C823" s="62" t="s">
        <v>1389</v>
      </c>
      <c r="D823" s="62" t="s">
        <v>1396</v>
      </c>
      <c r="E823" s="62" t="s">
        <v>97</v>
      </c>
      <c r="F823" s="166" t="s">
        <v>206</v>
      </c>
      <c r="G823" s="166"/>
      <c r="H823" s="167">
        <v>27028.84</v>
      </c>
      <c r="I823" s="233">
        <f t="shared" si="12"/>
        <v>5.3435798249349487E-5</v>
      </c>
      <c r="J823" s="63">
        <v>8</v>
      </c>
      <c r="K823" s="216" t="s">
        <v>2856</v>
      </c>
      <c r="M823" s="216"/>
      <c r="N823" s="60"/>
    </row>
    <row r="824" spans="1:14" ht="32.25">
      <c r="A824" s="60" t="s">
        <v>1405</v>
      </c>
      <c r="B824" s="166">
        <v>208810</v>
      </c>
      <c r="C824" s="62" t="s">
        <v>1406</v>
      </c>
      <c r="D824" s="62" t="s">
        <v>1407</v>
      </c>
      <c r="E824" s="62" t="s">
        <v>97</v>
      </c>
      <c r="F824" s="166" t="s">
        <v>98</v>
      </c>
      <c r="G824" s="166"/>
      <c r="H824" s="167">
        <v>652563.86465719994</v>
      </c>
      <c r="I824" s="233">
        <f t="shared" si="12"/>
        <v>1.290113486802909E-3</v>
      </c>
      <c r="J824" s="63">
        <v>29</v>
      </c>
      <c r="K824" s="216" t="s">
        <v>2853</v>
      </c>
      <c r="M824" s="216"/>
      <c r="N824" s="60"/>
    </row>
    <row r="825" spans="1:14" ht="32.25">
      <c r="A825" s="60" t="s">
        <v>1408</v>
      </c>
      <c r="B825" s="166">
        <v>208840</v>
      </c>
      <c r="C825" s="62" t="s">
        <v>1253</v>
      </c>
      <c r="D825" s="62" t="s">
        <v>1307</v>
      </c>
      <c r="E825" s="62" t="s">
        <v>104</v>
      </c>
      <c r="F825" s="166" t="s">
        <v>111</v>
      </c>
      <c r="G825" s="166"/>
      <c r="H825" s="167">
        <v>319507.8</v>
      </c>
      <c r="I825" s="233">
        <f t="shared" si="12"/>
        <v>6.3166433853223099E-4</v>
      </c>
      <c r="J825" s="63">
        <v>95</v>
      </c>
      <c r="K825" s="216" t="s">
        <v>2856</v>
      </c>
      <c r="M825" s="216"/>
      <c r="N825" s="60"/>
    </row>
    <row r="826" spans="1:14" ht="32.25">
      <c r="A826" s="60" t="s">
        <v>1144</v>
      </c>
      <c r="B826" s="166">
        <v>208897</v>
      </c>
      <c r="C826" s="62" t="s">
        <v>1145</v>
      </c>
      <c r="D826" s="62" t="s">
        <v>1146</v>
      </c>
      <c r="E826" s="62" t="s">
        <v>104</v>
      </c>
      <c r="F826" s="166" t="s">
        <v>98</v>
      </c>
      <c r="G826" s="166"/>
      <c r="H826" s="167">
        <v>24577.52</v>
      </c>
      <c r="I826" s="233">
        <f t="shared" si="12"/>
        <v>4.8589558419427247E-5</v>
      </c>
      <c r="J826" s="63">
        <v>6</v>
      </c>
      <c r="K826" s="216" t="s">
        <v>2856</v>
      </c>
      <c r="M826" s="216"/>
      <c r="N826" s="60"/>
    </row>
    <row r="827" spans="1:14" ht="32.25">
      <c r="A827" s="60" t="s">
        <v>1409</v>
      </c>
      <c r="B827" s="166">
        <v>209075</v>
      </c>
      <c r="C827" s="62" t="s">
        <v>1406</v>
      </c>
      <c r="D827" s="62" t="s">
        <v>512</v>
      </c>
      <c r="E827" s="62" t="s">
        <v>97</v>
      </c>
      <c r="F827" s="166" t="s">
        <v>98</v>
      </c>
      <c r="G827" s="166"/>
      <c r="H827" s="167">
        <v>815704.83082150004</v>
      </c>
      <c r="I827" s="233">
        <f t="shared" si="12"/>
        <v>1.6126418585036366E-3</v>
      </c>
      <c r="J827" s="63">
        <v>36</v>
      </c>
      <c r="K827" s="216" t="s">
        <v>2853</v>
      </c>
      <c r="M827" s="216"/>
      <c r="N827" s="60"/>
    </row>
    <row r="828" spans="1:14" ht="32.25">
      <c r="A828" s="60" t="s">
        <v>1410</v>
      </c>
      <c r="B828" s="166">
        <v>209138</v>
      </c>
      <c r="C828" s="62" t="s">
        <v>1406</v>
      </c>
      <c r="D828" s="62" t="s">
        <v>1411</v>
      </c>
      <c r="E828" s="62" t="s">
        <v>97</v>
      </c>
      <c r="F828" s="166" t="s">
        <v>98</v>
      </c>
      <c r="G828" s="166"/>
      <c r="H828" s="167">
        <v>734134.34773935005</v>
      </c>
      <c r="I828" s="233">
        <f t="shared" si="12"/>
        <v>1.4513776726532729E-3</v>
      </c>
      <c r="J828" s="63">
        <v>32</v>
      </c>
      <c r="K828" s="216" t="s">
        <v>2853</v>
      </c>
      <c r="M828" s="216"/>
      <c r="N828" s="60"/>
    </row>
    <row r="829" spans="1:14" ht="32.25">
      <c r="A829" s="60" t="s">
        <v>1412</v>
      </c>
      <c r="B829" s="166">
        <v>209239</v>
      </c>
      <c r="C829" s="62" t="s">
        <v>1406</v>
      </c>
      <c r="D829" s="62" t="s">
        <v>1413</v>
      </c>
      <c r="E829" s="62" t="s">
        <v>97</v>
      </c>
      <c r="F829" s="166" t="s">
        <v>98</v>
      </c>
      <c r="G829" s="166"/>
      <c r="H829" s="167">
        <v>244711.44924644998</v>
      </c>
      <c r="I829" s="233">
        <f t="shared" si="12"/>
        <v>4.8379255755109089E-4</v>
      </c>
      <c r="J829" s="63">
        <v>11</v>
      </c>
      <c r="K829" s="216" t="s">
        <v>2853</v>
      </c>
      <c r="M829" s="216"/>
      <c r="N829" s="60"/>
    </row>
    <row r="830" spans="1:14" ht="32.25">
      <c r="A830" s="60" t="s">
        <v>1414</v>
      </c>
      <c r="B830" s="166">
        <v>209273</v>
      </c>
      <c r="C830" s="62" t="s">
        <v>1145</v>
      </c>
      <c r="D830" s="62" t="s">
        <v>1268</v>
      </c>
      <c r="E830" s="62" t="s">
        <v>97</v>
      </c>
      <c r="F830" s="166" t="s">
        <v>98</v>
      </c>
      <c r="G830" s="166"/>
      <c r="H830" s="167">
        <v>49155.05</v>
      </c>
      <c r="I830" s="233">
        <f t="shared" si="12"/>
        <v>9.717913660877369E-5</v>
      </c>
      <c r="J830" s="63">
        <v>13</v>
      </c>
      <c r="K830" s="216" t="s">
        <v>2856</v>
      </c>
      <c r="M830" s="216"/>
      <c r="N830" s="60"/>
    </row>
    <row r="831" spans="1:14" ht="32.25">
      <c r="A831" s="60" t="s">
        <v>1415</v>
      </c>
      <c r="B831" s="166">
        <v>209361</v>
      </c>
      <c r="C831" s="62" t="s">
        <v>1335</v>
      </c>
      <c r="D831" s="62" t="s">
        <v>1416</v>
      </c>
      <c r="E831" s="62" t="s">
        <v>97</v>
      </c>
      <c r="F831" s="166" t="s">
        <v>98</v>
      </c>
      <c r="G831" s="166"/>
      <c r="H831" s="167">
        <v>36539.025600000001</v>
      </c>
      <c r="I831" s="233">
        <f t="shared" si="12"/>
        <v>7.2237358325011948E-5</v>
      </c>
      <c r="J831" s="63">
        <v>11</v>
      </c>
      <c r="K831" s="216" t="s">
        <v>2856</v>
      </c>
      <c r="M831" s="216"/>
      <c r="N831" s="60"/>
    </row>
    <row r="832" spans="1:14" ht="32.25">
      <c r="A832" s="60" t="s">
        <v>1417</v>
      </c>
      <c r="B832" s="166">
        <v>209632</v>
      </c>
      <c r="C832" s="62" t="s">
        <v>1335</v>
      </c>
      <c r="D832" s="62" t="s">
        <v>1336</v>
      </c>
      <c r="E832" s="62" t="s">
        <v>97</v>
      </c>
      <c r="F832" s="166" t="s">
        <v>98</v>
      </c>
      <c r="G832" s="166"/>
      <c r="H832" s="167">
        <v>85257.7264</v>
      </c>
      <c r="I832" s="233">
        <f t="shared" si="12"/>
        <v>1.6855383609169455E-4</v>
      </c>
      <c r="J832" s="63">
        <v>25</v>
      </c>
      <c r="K832" s="216" t="s">
        <v>2856</v>
      </c>
      <c r="M832" s="216"/>
      <c r="N832" s="60"/>
    </row>
    <row r="833" spans="1:14" ht="32.25">
      <c r="A833" s="60" t="s">
        <v>1418</v>
      </c>
      <c r="B833" s="166">
        <v>209961</v>
      </c>
      <c r="C833" s="62" t="s">
        <v>1335</v>
      </c>
      <c r="D833" s="62" t="s">
        <v>580</v>
      </c>
      <c r="E833" s="62" t="s">
        <v>97</v>
      </c>
      <c r="F833" s="166" t="s">
        <v>98</v>
      </c>
      <c r="G833" s="166"/>
      <c r="H833" s="167">
        <v>24359.350400000003</v>
      </c>
      <c r="I833" s="233">
        <f t="shared" si="12"/>
        <v>4.8158238883341306E-5</v>
      </c>
      <c r="J833" s="63">
        <v>7</v>
      </c>
      <c r="K833" s="216" t="s">
        <v>2856</v>
      </c>
      <c r="M833" s="216"/>
      <c r="N833" s="60"/>
    </row>
    <row r="834" spans="1:14" ht="32.25">
      <c r="A834" s="60" t="s">
        <v>1419</v>
      </c>
      <c r="B834" s="166">
        <v>210009</v>
      </c>
      <c r="C834" s="62" t="s">
        <v>1335</v>
      </c>
      <c r="D834" s="62" t="s">
        <v>1420</v>
      </c>
      <c r="E834" s="62" t="s">
        <v>97</v>
      </c>
      <c r="F834" s="166" t="s">
        <v>98</v>
      </c>
      <c r="G834" s="166"/>
      <c r="H834" s="167">
        <v>36539.025600000001</v>
      </c>
      <c r="I834" s="233">
        <f t="shared" si="12"/>
        <v>7.2237358325011948E-5</v>
      </c>
      <c r="J834" s="63">
        <v>11</v>
      </c>
      <c r="K834" s="216" t="s">
        <v>2856</v>
      </c>
      <c r="M834" s="216"/>
      <c r="N834" s="60"/>
    </row>
    <row r="835" spans="1:14" ht="32.25">
      <c r="A835" s="60" t="s">
        <v>1421</v>
      </c>
      <c r="B835" s="166">
        <v>210040</v>
      </c>
      <c r="C835" s="62" t="s">
        <v>1335</v>
      </c>
      <c r="D835" s="62" t="s">
        <v>1351</v>
      </c>
      <c r="E835" s="62" t="s">
        <v>97</v>
      </c>
      <c r="F835" s="166" t="s">
        <v>98</v>
      </c>
      <c r="G835" s="166"/>
      <c r="H835" s="167">
        <v>73078.051200000002</v>
      </c>
      <c r="I835" s="233">
        <f t="shared" si="12"/>
        <v>1.444747166500239E-4</v>
      </c>
      <c r="J835" s="63">
        <v>22</v>
      </c>
      <c r="K835" s="216" t="s">
        <v>2856</v>
      </c>
      <c r="M835" s="216"/>
      <c r="N835" s="60"/>
    </row>
    <row r="836" spans="1:14" ht="32.25">
      <c r="A836" s="60" t="s">
        <v>1422</v>
      </c>
      <c r="B836" s="166">
        <v>210104</v>
      </c>
      <c r="C836" s="62" t="s">
        <v>1335</v>
      </c>
      <c r="D836" s="62" t="s">
        <v>1360</v>
      </c>
      <c r="E836" s="62" t="s">
        <v>97</v>
      </c>
      <c r="F836" s="166" t="s">
        <v>98</v>
      </c>
      <c r="G836" s="166"/>
      <c r="H836" s="167">
        <v>24359.350400000003</v>
      </c>
      <c r="I836" s="233">
        <f t="shared" si="12"/>
        <v>4.8158238883341306E-5</v>
      </c>
      <c r="J836" s="63">
        <v>7</v>
      </c>
      <c r="K836" s="216" t="s">
        <v>2856</v>
      </c>
      <c r="M836" s="216"/>
      <c r="N836" s="60"/>
    </row>
    <row r="837" spans="1:14" ht="32.25">
      <c r="A837" s="60" t="s">
        <v>1423</v>
      </c>
      <c r="B837" s="166">
        <v>210152</v>
      </c>
      <c r="C837" s="62" t="s">
        <v>1335</v>
      </c>
      <c r="D837" s="62" t="s">
        <v>1370</v>
      </c>
      <c r="E837" s="62" t="s">
        <v>104</v>
      </c>
      <c r="F837" s="166" t="s">
        <v>98</v>
      </c>
      <c r="G837" s="166"/>
      <c r="H837" s="167">
        <v>36539.025600000001</v>
      </c>
      <c r="I837" s="233">
        <f t="shared" si="12"/>
        <v>7.2237358325011948E-5</v>
      </c>
      <c r="J837" s="63">
        <v>11</v>
      </c>
      <c r="K837" s="216" t="s">
        <v>2856</v>
      </c>
      <c r="M837" s="216"/>
      <c r="N837" s="60"/>
    </row>
    <row r="838" spans="1:14" ht="32.25">
      <c r="A838" s="60" t="s">
        <v>1424</v>
      </c>
      <c r="B838" s="166">
        <v>210217</v>
      </c>
      <c r="C838" s="62" t="s">
        <v>1335</v>
      </c>
      <c r="D838" s="62" t="s">
        <v>1425</v>
      </c>
      <c r="E838" s="62" t="s">
        <v>97</v>
      </c>
      <c r="F838" s="166" t="s">
        <v>98</v>
      </c>
      <c r="G838" s="166"/>
      <c r="H838" s="167">
        <v>73078.051200000002</v>
      </c>
      <c r="I838" s="233">
        <f t="shared" si="12"/>
        <v>1.444747166500239E-4</v>
      </c>
      <c r="J838" s="63">
        <v>22</v>
      </c>
      <c r="K838" s="216" t="s">
        <v>2856</v>
      </c>
      <c r="M838" s="216"/>
      <c r="N838" s="60"/>
    </row>
    <row r="839" spans="1:14" ht="32.25">
      <c r="A839" s="60" t="s">
        <v>1426</v>
      </c>
      <c r="B839" s="166">
        <v>210239</v>
      </c>
      <c r="C839" s="62" t="s">
        <v>1376</v>
      </c>
      <c r="D839" s="62" t="s">
        <v>1377</v>
      </c>
      <c r="E839" s="62" t="s">
        <v>97</v>
      </c>
      <c r="F839" s="166" t="s">
        <v>206</v>
      </c>
      <c r="G839" s="166"/>
      <c r="H839" s="167">
        <v>243593.51</v>
      </c>
      <c r="I839" s="233">
        <f t="shared" si="12"/>
        <v>4.8158240069536457E-4</v>
      </c>
      <c r="J839" s="63">
        <v>71</v>
      </c>
      <c r="K839" s="216" t="s">
        <v>2856</v>
      </c>
      <c r="M839" s="216"/>
      <c r="N839" s="60"/>
    </row>
    <row r="840" spans="1:14" ht="32.25">
      <c r="A840" s="60" t="s">
        <v>1427</v>
      </c>
      <c r="B840" s="166">
        <v>210262</v>
      </c>
      <c r="C840" s="62" t="s">
        <v>1376</v>
      </c>
      <c r="D840" s="62" t="s">
        <v>1379</v>
      </c>
      <c r="E840" s="62" t="s">
        <v>97</v>
      </c>
      <c r="F840" s="166" t="s">
        <v>206</v>
      </c>
      <c r="G840" s="166"/>
      <c r="H840" s="167">
        <v>36539.025600000001</v>
      </c>
      <c r="I840" s="233">
        <f t="shared" si="12"/>
        <v>7.2237358325011948E-5</v>
      </c>
      <c r="J840" s="63">
        <v>11</v>
      </c>
      <c r="K840" s="216" t="s">
        <v>2856</v>
      </c>
      <c r="M840" s="216"/>
      <c r="N840" s="60"/>
    </row>
    <row r="841" spans="1:14" ht="32.25">
      <c r="A841" s="60" t="s">
        <v>1428</v>
      </c>
      <c r="B841" s="166">
        <v>210269</v>
      </c>
      <c r="C841" s="62" t="s">
        <v>1376</v>
      </c>
      <c r="D841" s="62" t="s">
        <v>1385</v>
      </c>
      <c r="E841" s="62" t="s">
        <v>97</v>
      </c>
      <c r="F841" s="166" t="s">
        <v>206</v>
      </c>
      <c r="G841" s="166"/>
      <c r="H841" s="167">
        <v>97437.401600000012</v>
      </c>
      <c r="I841" s="233">
        <f t="shared" si="12"/>
        <v>1.9263295553336522E-4</v>
      </c>
      <c r="J841" s="63">
        <v>29</v>
      </c>
      <c r="K841" s="216" t="s">
        <v>2856</v>
      </c>
      <c r="M841" s="216"/>
      <c r="N841" s="60"/>
    </row>
    <row r="842" spans="1:14" ht="32.25">
      <c r="A842" s="60" t="s">
        <v>1429</v>
      </c>
      <c r="B842" s="166">
        <v>210317</v>
      </c>
      <c r="C842" s="62" t="s">
        <v>1376</v>
      </c>
      <c r="D842" s="62" t="s">
        <v>1387</v>
      </c>
      <c r="E842" s="62" t="s">
        <v>97</v>
      </c>
      <c r="F842" s="166" t="s">
        <v>206</v>
      </c>
      <c r="G842" s="166"/>
      <c r="H842" s="167">
        <v>36539.025600000001</v>
      </c>
      <c r="I842" s="233">
        <f t="shared" si="12"/>
        <v>7.2237358325011948E-5</v>
      </c>
      <c r="J842" s="63">
        <v>11</v>
      </c>
      <c r="K842" s="216" t="s">
        <v>2856</v>
      </c>
      <c r="M842" s="216"/>
      <c r="N842" s="60"/>
    </row>
    <row r="843" spans="1:14" ht="32.25">
      <c r="A843" s="60" t="s">
        <v>1430</v>
      </c>
      <c r="B843" s="166">
        <v>210328</v>
      </c>
      <c r="C843" s="62" t="s">
        <v>1406</v>
      </c>
      <c r="D843" s="62" t="s">
        <v>1431</v>
      </c>
      <c r="E843" s="62" t="s">
        <v>97</v>
      </c>
      <c r="F843" s="166" t="s">
        <v>98</v>
      </c>
      <c r="G843" s="166"/>
      <c r="H843" s="167">
        <v>24359.350400000003</v>
      </c>
      <c r="I843" s="233">
        <f t="shared" si="12"/>
        <v>4.8158238883341306E-5</v>
      </c>
      <c r="J843" s="63">
        <v>7</v>
      </c>
      <c r="K843" s="216" t="s">
        <v>2856</v>
      </c>
      <c r="M843" s="216"/>
      <c r="N843" s="60"/>
    </row>
    <row r="844" spans="1:14" ht="32.25">
      <c r="A844" s="60" t="s">
        <v>1432</v>
      </c>
      <c r="B844" s="166">
        <v>210340</v>
      </c>
      <c r="C844" s="62" t="s">
        <v>1406</v>
      </c>
      <c r="D844" s="62" t="s">
        <v>1407</v>
      </c>
      <c r="E844" s="62" t="s">
        <v>97</v>
      </c>
      <c r="F844" s="166" t="s">
        <v>98</v>
      </c>
      <c r="G844" s="166"/>
      <c r="H844" s="167">
        <v>36539.025600000001</v>
      </c>
      <c r="I844" s="233">
        <f t="shared" ref="I844:I907" si="13">(H844/$H$1498)</f>
        <v>7.2237358325011948E-5</v>
      </c>
      <c r="J844" s="63">
        <v>11</v>
      </c>
      <c r="K844" s="216" t="s">
        <v>2856</v>
      </c>
      <c r="M844" s="216"/>
      <c r="N844" s="60"/>
    </row>
    <row r="845" spans="1:14" ht="32.25">
      <c r="A845" s="60" t="s">
        <v>1433</v>
      </c>
      <c r="B845" s="166">
        <v>210359</v>
      </c>
      <c r="C845" s="62" t="s">
        <v>1406</v>
      </c>
      <c r="D845" s="62" t="s">
        <v>512</v>
      </c>
      <c r="E845" s="62" t="s">
        <v>97</v>
      </c>
      <c r="F845" s="166" t="s">
        <v>98</v>
      </c>
      <c r="G845" s="166"/>
      <c r="H845" s="167">
        <v>109617.07680000001</v>
      </c>
      <c r="I845" s="233">
        <f t="shared" si="13"/>
        <v>2.1671207497503587E-4</v>
      </c>
      <c r="J845" s="63">
        <v>32</v>
      </c>
      <c r="K845" s="216" t="s">
        <v>2856</v>
      </c>
      <c r="M845" s="216"/>
      <c r="N845" s="60"/>
    </row>
    <row r="846" spans="1:14" ht="32.25">
      <c r="A846" s="60" t="s">
        <v>1434</v>
      </c>
      <c r="B846" s="166">
        <v>210379</v>
      </c>
      <c r="C846" s="62" t="s">
        <v>1406</v>
      </c>
      <c r="D846" s="62" t="s">
        <v>1411</v>
      </c>
      <c r="E846" s="62" t="s">
        <v>97</v>
      </c>
      <c r="F846" s="166" t="s">
        <v>98</v>
      </c>
      <c r="G846" s="166"/>
      <c r="H846" s="167">
        <v>182695.128</v>
      </c>
      <c r="I846" s="233">
        <f t="shared" si="13"/>
        <v>3.6118679162505977E-4</v>
      </c>
      <c r="J846" s="63">
        <v>54</v>
      </c>
      <c r="K846" s="216" t="s">
        <v>2856</v>
      </c>
      <c r="M846" s="216"/>
      <c r="N846" s="60"/>
    </row>
    <row r="847" spans="1:14" ht="32.25">
      <c r="A847" s="60" t="s">
        <v>1435</v>
      </c>
      <c r="B847" s="166">
        <v>210397</v>
      </c>
      <c r="C847" s="62" t="s">
        <v>1406</v>
      </c>
      <c r="D847" s="62" t="s">
        <v>1413</v>
      </c>
      <c r="E847" s="62" t="s">
        <v>97</v>
      </c>
      <c r="F847" s="166" t="s">
        <v>98</v>
      </c>
      <c r="G847" s="166"/>
      <c r="H847" s="167">
        <v>36539.025600000001</v>
      </c>
      <c r="I847" s="233">
        <f t="shared" si="13"/>
        <v>7.2237358325011948E-5</v>
      </c>
      <c r="J847" s="63">
        <v>11</v>
      </c>
      <c r="K847" s="216" t="s">
        <v>2856</v>
      </c>
      <c r="M847" s="216"/>
      <c r="N847" s="60"/>
    </row>
    <row r="848" spans="1:14" ht="32.25">
      <c r="A848" s="60" t="s">
        <v>1436</v>
      </c>
      <c r="B848" s="166">
        <v>211687</v>
      </c>
      <c r="C848" s="62" t="s">
        <v>1437</v>
      </c>
      <c r="D848" s="62" t="s">
        <v>1438</v>
      </c>
      <c r="E848" s="62" t="s">
        <v>97</v>
      </c>
      <c r="F848" s="166" t="s">
        <v>160</v>
      </c>
      <c r="G848" s="166"/>
      <c r="H848" s="167">
        <v>783140.5746566999</v>
      </c>
      <c r="I848" s="233">
        <f t="shared" si="13"/>
        <v>1.548262587230345E-3</v>
      </c>
      <c r="J848" s="63">
        <v>32</v>
      </c>
      <c r="K848" s="216" t="s">
        <v>2853</v>
      </c>
      <c r="M848" s="216"/>
      <c r="N848" s="60"/>
    </row>
    <row r="849" spans="1:14" ht="32.25">
      <c r="A849" s="60" t="s">
        <v>1439</v>
      </c>
      <c r="B849" s="166">
        <v>211881</v>
      </c>
      <c r="C849" s="62" t="s">
        <v>1145</v>
      </c>
      <c r="D849" s="62" t="s">
        <v>1440</v>
      </c>
      <c r="E849" s="62" t="s">
        <v>97</v>
      </c>
      <c r="F849" s="166" t="s">
        <v>98</v>
      </c>
      <c r="G849" s="166"/>
      <c r="H849" s="167">
        <v>233486.47</v>
      </c>
      <c r="I849" s="233">
        <f t="shared" si="13"/>
        <v>4.616008642943164E-4</v>
      </c>
      <c r="J849" s="63">
        <v>71</v>
      </c>
      <c r="K849" s="216" t="s">
        <v>2856</v>
      </c>
      <c r="M849" s="216"/>
      <c r="N849" s="60"/>
    </row>
    <row r="850" spans="1:14" ht="32.25">
      <c r="A850" s="60" t="s">
        <v>1441</v>
      </c>
      <c r="B850" s="166">
        <v>211934</v>
      </c>
      <c r="C850" s="62" t="s">
        <v>1437</v>
      </c>
      <c r="D850" s="62" t="s">
        <v>1442</v>
      </c>
      <c r="E850" s="62" t="s">
        <v>104</v>
      </c>
      <c r="F850" s="166" t="s">
        <v>160</v>
      </c>
      <c r="G850" s="166"/>
      <c r="H850" s="167">
        <v>2175390.4851575</v>
      </c>
      <c r="I850" s="233">
        <f t="shared" si="13"/>
        <v>4.3007294089731805E-3</v>
      </c>
      <c r="J850" s="63">
        <v>89</v>
      </c>
      <c r="K850" s="216" t="s">
        <v>2853</v>
      </c>
      <c r="M850" s="216"/>
      <c r="N850" s="60"/>
    </row>
    <row r="851" spans="1:14" ht="32.25">
      <c r="A851" s="60" t="s">
        <v>1443</v>
      </c>
      <c r="B851" s="166">
        <v>211952</v>
      </c>
      <c r="C851" s="62" t="s">
        <v>1088</v>
      </c>
      <c r="D851" s="62" t="s">
        <v>1444</v>
      </c>
      <c r="E851" s="62" t="s">
        <v>97</v>
      </c>
      <c r="F851" s="166" t="s">
        <v>206</v>
      </c>
      <c r="G851" s="166"/>
      <c r="H851" s="167">
        <v>86227.660400000008</v>
      </c>
      <c r="I851" s="233">
        <f t="shared" si="13"/>
        <v>1.7047138777127774E-4</v>
      </c>
      <c r="J851" s="63">
        <v>25</v>
      </c>
      <c r="K851" s="216" t="s">
        <v>2856</v>
      </c>
      <c r="M851" s="216"/>
      <c r="N851" s="60"/>
    </row>
    <row r="852" spans="1:14" ht="32.25">
      <c r="A852" s="60" t="s">
        <v>1445</v>
      </c>
      <c r="B852" s="166">
        <v>211960</v>
      </c>
      <c r="C852" s="62" t="s">
        <v>1249</v>
      </c>
      <c r="D852" s="62" t="s">
        <v>1446</v>
      </c>
      <c r="E852" s="62" t="s">
        <v>97</v>
      </c>
      <c r="F852" s="166" t="s">
        <v>98</v>
      </c>
      <c r="G852" s="166"/>
      <c r="H852" s="167">
        <v>147465.14000000001</v>
      </c>
      <c r="I852" s="233">
        <f t="shared" si="13"/>
        <v>2.9153739005640186E-4</v>
      </c>
      <c r="J852" s="63">
        <v>44</v>
      </c>
      <c r="K852" s="216" t="s">
        <v>2856</v>
      </c>
      <c r="M852" s="216"/>
      <c r="N852" s="60"/>
    </row>
    <row r="853" spans="1:14" ht="32.25">
      <c r="A853" s="60" t="s">
        <v>1447</v>
      </c>
      <c r="B853" s="166">
        <v>211981</v>
      </c>
      <c r="C853" s="62" t="s">
        <v>1437</v>
      </c>
      <c r="D853" s="62" t="s">
        <v>1448</v>
      </c>
      <c r="E853" s="62" t="s">
        <v>104</v>
      </c>
      <c r="F853" s="166" t="s">
        <v>160</v>
      </c>
      <c r="G853" s="166"/>
      <c r="H853" s="167">
        <v>24218.9208</v>
      </c>
      <c r="I853" s="233">
        <f t="shared" si="13"/>
        <v>4.788061069900794E-5</v>
      </c>
      <c r="J853" s="63">
        <v>6</v>
      </c>
      <c r="K853" s="216" t="s">
        <v>2856</v>
      </c>
      <c r="M853" s="216"/>
      <c r="N853" s="60"/>
    </row>
    <row r="854" spans="1:14" ht="32.25">
      <c r="A854" s="60" t="s">
        <v>1441</v>
      </c>
      <c r="B854" s="166">
        <v>211997</v>
      </c>
      <c r="C854" s="62" t="s">
        <v>1437</v>
      </c>
      <c r="D854" s="62" t="s">
        <v>1442</v>
      </c>
      <c r="E854" s="62" t="s">
        <v>104</v>
      </c>
      <c r="F854" s="166" t="s">
        <v>160</v>
      </c>
      <c r="G854" s="166"/>
      <c r="H854" s="167">
        <v>2871515.4404078997</v>
      </c>
      <c r="I854" s="233">
        <f t="shared" si="13"/>
        <v>5.6769628198445983E-3</v>
      </c>
      <c r="J854" s="63">
        <v>118</v>
      </c>
      <c r="K854" s="216" t="s">
        <v>2853</v>
      </c>
      <c r="M854" s="216"/>
      <c r="N854" s="60"/>
    </row>
    <row r="855" spans="1:14" ht="32.25">
      <c r="A855" s="60" t="s">
        <v>1449</v>
      </c>
      <c r="B855" s="166">
        <v>212011</v>
      </c>
      <c r="C855" s="62" t="s">
        <v>1437</v>
      </c>
      <c r="D855" s="62" t="s">
        <v>1448</v>
      </c>
      <c r="E855" s="62" t="s">
        <v>104</v>
      </c>
      <c r="F855" s="166" t="s">
        <v>160</v>
      </c>
      <c r="G855" s="166"/>
      <c r="H855" s="167">
        <v>145313.52479999998</v>
      </c>
      <c r="I855" s="233">
        <f t="shared" si="13"/>
        <v>2.8728366419404763E-4</v>
      </c>
      <c r="J855" s="63">
        <v>43</v>
      </c>
      <c r="K855" s="216" t="s">
        <v>2856</v>
      </c>
      <c r="M855" s="216"/>
      <c r="N855" s="60"/>
    </row>
    <row r="856" spans="1:14" ht="32.25">
      <c r="A856" s="60" t="s">
        <v>1441</v>
      </c>
      <c r="B856" s="166">
        <v>212023</v>
      </c>
      <c r="C856" s="62" t="s">
        <v>1437</v>
      </c>
      <c r="D856" s="62" t="s">
        <v>1442</v>
      </c>
      <c r="E856" s="62" t="s">
        <v>104</v>
      </c>
      <c r="F856" s="166" t="s">
        <v>160</v>
      </c>
      <c r="G856" s="166"/>
      <c r="H856" s="167">
        <v>3654656.0150645995</v>
      </c>
      <c r="I856" s="233">
        <f t="shared" si="13"/>
        <v>7.2252254070749424E-3</v>
      </c>
      <c r="J856" s="63">
        <v>156</v>
      </c>
      <c r="K856" s="216" t="s">
        <v>2853</v>
      </c>
      <c r="M856" s="216"/>
      <c r="N856" s="60"/>
    </row>
    <row r="857" spans="1:14" ht="32.25">
      <c r="A857" s="60" t="s">
        <v>1450</v>
      </c>
      <c r="B857" s="166">
        <v>212370</v>
      </c>
      <c r="C857" s="62" t="s">
        <v>1249</v>
      </c>
      <c r="D857" s="62" t="s">
        <v>1305</v>
      </c>
      <c r="E857" s="62" t="s">
        <v>97</v>
      </c>
      <c r="F857" s="166" t="s">
        <v>98</v>
      </c>
      <c r="G857" s="166"/>
      <c r="H857" s="167">
        <v>86021.33</v>
      </c>
      <c r="I857" s="233">
        <f t="shared" si="13"/>
        <v>1.7006347423791456E-4</v>
      </c>
      <c r="J857" s="63">
        <v>22</v>
      </c>
      <c r="K857" s="216" t="s">
        <v>2856</v>
      </c>
      <c r="M857" s="216"/>
      <c r="N857" s="60"/>
    </row>
    <row r="858" spans="1:14" ht="32.25">
      <c r="A858" s="60" t="s">
        <v>1451</v>
      </c>
      <c r="B858" s="166">
        <v>212409</v>
      </c>
      <c r="C858" s="62" t="s">
        <v>1452</v>
      </c>
      <c r="D858" s="62" t="s">
        <v>1453</v>
      </c>
      <c r="E858" s="62" t="s">
        <v>97</v>
      </c>
      <c r="F858" s="166" t="s">
        <v>206</v>
      </c>
      <c r="G858" s="166"/>
      <c r="H858" s="167">
        <v>838081.5</v>
      </c>
      <c r="I858" s="233">
        <f t="shared" si="13"/>
        <v>1.6568803526348962E-3</v>
      </c>
      <c r="J858" s="63">
        <v>35</v>
      </c>
      <c r="K858" s="216" t="s">
        <v>2853</v>
      </c>
      <c r="M858" s="216"/>
      <c r="N858" s="60"/>
    </row>
    <row r="859" spans="1:14" ht="32.25">
      <c r="A859" s="60" t="s">
        <v>1449</v>
      </c>
      <c r="B859" s="166">
        <v>212418</v>
      </c>
      <c r="C859" s="62" t="s">
        <v>1437</v>
      </c>
      <c r="D859" s="62" t="s">
        <v>1448</v>
      </c>
      <c r="E859" s="62" t="s">
        <v>104</v>
      </c>
      <c r="F859" s="166" t="s">
        <v>160</v>
      </c>
      <c r="G859" s="166"/>
      <c r="H859" s="167">
        <v>12109.4604</v>
      </c>
      <c r="I859" s="233">
        <f t="shared" si="13"/>
        <v>2.394030534950397E-5</v>
      </c>
      <c r="J859" s="63">
        <v>3</v>
      </c>
      <c r="K859" s="216" t="s">
        <v>2856</v>
      </c>
      <c r="M859" s="216"/>
      <c r="N859" s="60"/>
    </row>
    <row r="860" spans="1:14" ht="32.25">
      <c r="A860" s="60" t="s">
        <v>1449</v>
      </c>
      <c r="B860" s="166">
        <v>212458</v>
      </c>
      <c r="C860" s="62" t="s">
        <v>1437</v>
      </c>
      <c r="D860" s="62" t="s">
        <v>1448</v>
      </c>
      <c r="E860" s="62" t="s">
        <v>104</v>
      </c>
      <c r="F860" s="166" t="s">
        <v>160</v>
      </c>
      <c r="G860" s="166"/>
      <c r="H860" s="167">
        <v>48437.8416</v>
      </c>
      <c r="I860" s="233">
        <f t="shared" si="13"/>
        <v>9.5761221398015881E-5</v>
      </c>
      <c r="J860" s="63">
        <v>13</v>
      </c>
      <c r="K860" s="216" t="s">
        <v>2856</v>
      </c>
      <c r="M860" s="216"/>
      <c r="N860" s="60"/>
    </row>
    <row r="861" spans="1:14" ht="32.25">
      <c r="A861" s="60" t="s">
        <v>1454</v>
      </c>
      <c r="B861" s="166">
        <v>212499</v>
      </c>
      <c r="C861" s="62" t="s">
        <v>1249</v>
      </c>
      <c r="D861" s="62" t="s">
        <v>1455</v>
      </c>
      <c r="E861" s="62" t="s">
        <v>97</v>
      </c>
      <c r="F861" s="166" t="s">
        <v>98</v>
      </c>
      <c r="G861" s="166"/>
      <c r="H861" s="167">
        <v>86021.33</v>
      </c>
      <c r="I861" s="233">
        <f t="shared" si="13"/>
        <v>1.7006347423791456E-4</v>
      </c>
      <c r="J861" s="63">
        <v>22</v>
      </c>
      <c r="K861" s="216" t="s">
        <v>2856</v>
      </c>
      <c r="M861" s="216"/>
      <c r="N861" s="60"/>
    </row>
    <row r="862" spans="1:14" ht="32.25">
      <c r="A862" s="60" t="s">
        <v>1449</v>
      </c>
      <c r="B862" s="166">
        <v>212573</v>
      </c>
      <c r="C862" s="62" t="s">
        <v>1437</v>
      </c>
      <c r="D862" s="62" t="s">
        <v>1448</v>
      </c>
      <c r="E862" s="62" t="s">
        <v>104</v>
      </c>
      <c r="F862" s="166" t="s">
        <v>160</v>
      </c>
      <c r="G862" s="166"/>
      <c r="H862" s="167">
        <v>24218.9208</v>
      </c>
      <c r="I862" s="233">
        <f t="shared" si="13"/>
        <v>4.788061069900794E-5</v>
      </c>
      <c r="J862" s="63">
        <v>6</v>
      </c>
      <c r="K862" s="216" t="s">
        <v>2856</v>
      </c>
      <c r="M862" s="216"/>
      <c r="N862" s="60"/>
    </row>
    <row r="863" spans="1:14" ht="32.25">
      <c r="A863" s="60" t="s">
        <v>1456</v>
      </c>
      <c r="B863" s="166">
        <v>212624</v>
      </c>
      <c r="C863" s="62" t="s">
        <v>1437</v>
      </c>
      <c r="D863" s="62" t="s">
        <v>1457</v>
      </c>
      <c r="E863" s="62" t="s">
        <v>97</v>
      </c>
      <c r="F863" s="166" t="s">
        <v>160</v>
      </c>
      <c r="G863" s="166"/>
      <c r="H863" s="167">
        <v>181641.90599999999</v>
      </c>
      <c r="I863" s="233">
        <f t="shared" si="13"/>
        <v>3.5910458024255958E-4</v>
      </c>
      <c r="J863" s="63">
        <v>54</v>
      </c>
      <c r="K863" s="216" t="s">
        <v>2856</v>
      </c>
      <c r="M863" s="216"/>
      <c r="N863" s="60"/>
    </row>
    <row r="864" spans="1:14" ht="32.25">
      <c r="A864" s="60" t="s">
        <v>1458</v>
      </c>
      <c r="B864" s="166">
        <v>212678</v>
      </c>
      <c r="C864" s="62" t="s">
        <v>1437</v>
      </c>
      <c r="D864" s="62" t="s">
        <v>1459</v>
      </c>
      <c r="E864" s="62" t="s">
        <v>97</v>
      </c>
      <c r="F864" s="166" t="s">
        <v>160</v>
      </c>
      <c r="G864" s="166"/>
      <c r="H864" s="167">
        <v>36328.381199999996</v>
      </c>
      <c r="I864" s="233">
        <f t="shared" si="13"/>
        <v>7.1820916048511907E-5</v>
      </c>
      <c r="J864" s="63">
        <v>9</v>
      </c>
      <c r="K864" s="216" t="s">
        <v>2856</v>
      </c>
      <c r="M864" s="216"/>
      <c r="N864" s="60"/>
    </row>
    <row r="865" spans="1:14" ht="32.25">
      <c r="A865" s="60" t="s">
        <v>1460</v>
      </c>
      <c r="B865" s="166">
        <v>212690</v>
      </c>
      <c r="C865" s="62" t="s">
        <v>1452</v>
      </c>
      <c r="D865" s="62" t="s">
        <v>1461</v>
      </c>
      <c r="E865" s="62" t="s">
        <v>97</v>
      </c>
      <c r="F865" s="166" t="s">
        <v>206</v>
      </c>
      <c r="G865" s="166"/>
      <c r="H865" s="167">
        <v>502848.9</v>
      </c>
      <c r="I865" s="233">
        <f t="shared" si="13"/>
        <v>9.9412821158093782E-4</v>
      </c>
      <c r="J865" s="63">
        <v>21</v>
      </c>
      <c r="K865" s="216" t="s">
        <v>2853</v>
      </c>
      <c r="M865" s="216"/>
      <c r="N865" s="60"/>
    </row>
    <row r="866" spans="1:14" ht="32.25">
      <c r="A866" s="60" t="s">
        <v>1462</v>
      </c>
      <c r="B866" s="166">
        <v>212706</v>
      </c>
      <c r="C866" s="62" t="s">
        <v>1463</v>
      </c>
      <c r="D866" s="62" t="s">
        <v>1464</v>
      </c>
      <c r="E866" s="62" t="s">
        <v>104</v>
      </c>
      <c r="F866" s="166" t="s">
        <v>206</v>
      </c>
      <c r="G866" s="166"/>
      <c r="H866" s="167">
        <v>887910.82</v>
      </c>
      <c r="I866" s="233">
        <f t="shared" si="13"/>
        <v>1.7553925155846298E-3</v>
      </c>
      <c r="J866" s="63">
        <v>39</v>
      </c>
      <c r="K866" s="216" t="s">
        <v>2853</v>
      </c>
      <c r="M866" s="216"/>
      <c r="N866" s="60"/>
    </row>
    <row r="867" spans="1:14" ht="32.25">
      <c r="A867" s="60" t="s">
        <v>1465</v>
      </c>
      <c r="B867" s="166">
        <v>212715</v>
      </c>
      <c r="C867" s="62" t="s">
        <v>1437</v>
      </c>
      <c r="D867" s="62" t="s">
        <v>1466</v>
      </c>
      <c r="E867" s="62" t="s">
        <v>97</v>
      </c>
      <c r="F867" s="166" t="s">
        <v>160</v>
      </c>
      <c r="G867" s="166"/>
      <c r="H867" s="167">
        <v>36328.381199999996</v>
      </c>
      <c r="I867" s="233">
        <f t="shared" si="13"/>
        <v>7.1820916048511907E-5</v>
      </c>
      <c r="J867" s="63">
        <v>9</v>
      </c>
      <c r="K867" s="216" t="s">
        <v>2856</v>
      </c>
      <c r="M867" s="216"/>
      <c r="N867" s="60"/>
    </row>
    <row r="868" spans="1:14" ht="32.25">
      <c r="A868" s="60" t="s">
        <v>1467</v>
      </c>
      <c r="B868" s="166">
        <v>212815</v>
      </c>
      <c r="C868" s="62" t="s">
        <v>1437</v>
      </c>
      <c r="D868" s="62" t="s">
        <v>1468</v>
      </c>
      <c r="E868" s="62" t="s">
        <v>104</v>
      </c>
      <c r="F868" s="166" t="s">
        <v>160</v>
      </c>
      <c r="G868" s="166"/>
      <c r="H868" s="167">
        <v>278517.58919999999</v>
      </c>
      <c r="I868" s="233">
        <f t="shared" si="13"/>
        <v>5.5062702303859136E-4</v>
      </c>
      <c r="J868" s="63">
        <v>84</v>
      </c>
      <c r="K868" s="216" t="s">
        <v>2856</v>
      </c>
      <c r="M868" s="216"/>
      <c r="N868" s="60"/>
    </row>
    <row r="869" spans="1:14" ht="32.25">
      <c r="A869" s="60" t="s">
        <v>1469</v>
      </c>
      <c r="B869" s="166">
        <v>212881</v>
      </c>
      <c r="C869" s="62" t="s">
        <v>1249</v>
      </c>
      <c r="D869" s="62" t="s">
        <v>1470</v>
      </c>
      <c r="E869" s="62" t="s">
        <v>97</v>
      </c>
      <c r="F869" s="166" t="s">
        <v>98</v>
      </c>
      <c r="G869" s="166"/>
      <c r="H869" s="167">
        <v>86021.33</v>
      </c>
      <c r="I869" s="233">
        <f t="shared" si="13"/>
        <v>1.7006347423791456E-4</v>
      </c>
      <c r="J869" s="63">
        <v>22</v>
      </c>
      <c r="K869" s="216" t="s">
        <v>2856</v>
      </c>
      <c r="M869" s="216"/>
      <c r="N869" s="60"/>
    </row>
    <row r="870" spans="1:14" ht="32.25">
      <c r="A870" s="60" t="s">
        <v>1471</v>
      </c>
      <c r="B870" s="166">
        <v>212885</v>
      </c>
      <c r="C870" s="62" t="s">
        <v>1437</v>
      </c>
      <c r="D870" s="62" t="s">
        <v>1472</v>
      </c>
      <c r="E870" s="62" t="s">
        <v>97</v>
      </c>
      <c r="F870" s="166" t="s">
        <v>160</v>
      </c>
      <c r="G870" s="166"/>
      <c r="H870" s="167">
        <v>96875.683199999999</v>
      </c>
      <c r="I870" s="233">
        <f t="shared" si="13"/>
        <v>1.9152244279603176E-4</v>
      </c>
      <c r="J870" s="63">
        <v>29</v>
      </c>
      <c r="K870" s="216" t="s">
        <v>2856</v>
      </c>
      <c r="M870" s="216"/>
      <c r="N870" s="60"/>
    </row>
    <row r="871" spans="1:14" ht="32.25">
      <c r="A871" s="60" t="s">
        <v>1473</v>
      </c>
      <c r="B871" s="166">
        <v>212907</v>
      </c>
      <c r="C871" s="62" t="s">
        <v>1452</v>
      </c>
      <c r="D871" s="62" t="s">
        <v>1474</v>
      </c>
      <c r="E871" s="62" t="s">
        <v>104</v>
      </c>
      <c r="F871" s="166" t="s">
        <v>206</v>
      </c>
      <c r="G871" s="166"/>
      <c r="H871" s="167">
        <v>586657.05000000005</v>
      </c>
      <c r="I871" s="233">
        <f t="shared" si="13"/>
        <v>1.1598162468444274E-3</v>
      </c>
      <c r="J871" s="63">
        <v>23</v>
      </c>
      <c r="K871" s="216" t="s">
        <v>2853</v>
      </c>
      <c r="M871" s="216"/>
      <c r="N871" s="60"/>
    </row>
    <row r="872" spans="1:14" ht="32.25">
      <c r="A872" s="60" t="s">
        <v>1462</v>
      </c>
      <c r="B872" s="166">
        <v>212944</v>
      </c>
      <c r="C872" s="62" t="s">
        <v>1463</v>
      </c>
      <c r="D872" s="62" t="s">
        <v>1464</v>
      </c>
      <c r="E872" s="62" t="s">
        <v>104</v>
      </c>
      <c r="F872" s="166" t="s">
        <v>206</v>
      </c>
      <c r="G872" s="166"/>
      <c r="H872" s="167">
        <v>242157.5</v>
      </c>
      <c r="I872" s="233">
        <f t="shared" si="13"/>
        <v>4.7874342053032422E-4</v>
      </c>
      <c r="J872" s="63">
        <v>9</v>
      </c>
      <c r="K872" s="216" t="s">
        <v>2853</v>
      </c>
      <c r="M872" s="216"/>
      <c r="N872" s="60"/>
    </row>
    <row r="873" spans="1:14" ht="32.25">
      <c r="A873" s="60" t="s">
        <v>1475</v>
      </c>
      <c r="B873" s="166">
        <v>212963</v>
      </c>
      <c r="C873" s="62" t="s">
        <v>1437</v>
      </c>
      <c r="D873" s="62" t="s">
        <v>1476</v>
      </c>
      <c r="E873" s="62" t="s">
        <v>97</v>
      </c>
      <c r="F873" s="166" t="s">
        <v>160</v>
      </c>
      <c r="G873" s="166"/>
      <c r="H873" s="167">
        <v>48437.8416</v>
      </c>
      <c r="I873" s="233">
        <f t="shared" si="13"/>
        <v>9.5761221398015881E-5</v>
      </c>
      <c r="J873" s="63">
        <v>13</v>
      </c>
      <c r="K873" s="216" t="s">
        <v>2856</v>
      </c>
      <c r="M873" s="216"/>
      <c r="N873" s="60"/>
    </row>
    <row r="874" spans="1:14" ht="32.25">
      <c r="A874" s="60" t="s">
        <v>1477</v>
      </c>
      <c r="B874" s="166">
        <v>213062</v>
      </c>
      <c r="C874" s="62" t="s">
        <v>1478</v>
      </c>
      <c r="D874" s="62" t="s">
        <v>1479</v>
      </c>
      <c r="E874" s="62" t="s">
        <v>97</v>
      </c>
      <c r="F874" s="166" t="s">
        <v>98</v>
      </c>
      <c r="G874" s="166"/>
      <c r="H874" s="167">
        <v>96875.683199999999</v>
      </c>
      <c r="I874" s="233">
        <f t="shared" si="13"/>
        <v>1.9152244279603176E-4</v>
      </c>
      <c r="J874" s="63">
        <v>29</v>
      </c>
      <c r="K874" s="216" t="s">
        <v>2856</v>
      </c>
      <c r="M874" s="216"/>
      <c r="N874" s="60"/>
    </row>
    <row r="875" spans="1:14" ht="32.25">
      <c r="A875" s="60" t="s">
        <v>1480</v>
      </c>
      <c r="B875" s="166">
        <v>213126</v>
      </c>
      <c r="C875" s="62" t="s">
        <v>1478</v>
      </c>
      <c r="D875" s="62" t="s">
        <v>1481</v>
      </c>
      <c r="E875" s="62" t="s">
        <v>97</v>
      </c>
      <c r="F875" s="166" t="s">
        <v>98</v>
      </c>
      <c r="G875" s="166"/>
      <c r="H875" s="167">
        <v>12109.4604</v>
      </c>
      <c r="I875" s="233">
        <f t="shared" si="13"/>
        <v>2.394030534950397E-5</v>
      </c>
      <c r="J875" s="63">
        <v>3</v>
      </c>
      <c r="K875" s="216" t="s">
        <v>2856</v>
      </c>
      <c r="M875" s="216"/>
      <c r="N875" s="60"/>
    </row>
    <row r="876" spans="1:14" ht="32.25">
      <c r="A876" s="60" t="s">
        <v>1482</v>
      </c>
      <c r="B876" s="166">
        <v>213201</v>
      </c>
      <c r="C876" s="62" t="s">
        <v>1437</v>
      </c>
      <c r="D876" s="62" t="s">
        <v>1483</v>
      </c>
      <c r="E876" s="62" t="s">
        <v>104</v>
      </c>
      <c r="F876" s="166" t="s">
        <v>160</v>
      </c>
      <c r="G876" s="166"/>
      <c r="H876" s="167">
        <v>261046.85821890002</v>
      </c>
      <c r="I876" s="233">
        <f t="shared" si="13"/>
        <v>5.1608752907678177E-4</v>
      </c>
      <c r="J876" s="63">
        <v>10</v>
      </c>
      <c r="K876" s="216" t="s">
        <v>2853</v>
      </c>
      <c r="M876" s="216"/>
      <c r="N876" s="60"/>
    </row>
    <row r="877" spans="1:14" ht="32.25">
      <c r="A877" s="60" t="s">
        <v>1462</v>
      </c>
      <c r="B877" s="166">
        <v>213300</v>
      </c>
      <c r="C877" s="62" t="s">
        <v>1463</v>
      </c>
      <c r="D877" s="62" t="s">
        <v>1464</v>
      </c>
      <c r="E877" s="62" t="s">
        <v>104</v>
      </c>
      <c r="F877" s="166" t="s">
        <v>206</v>
      </c>
      <c r="G877" s="166"/>
      <c r="H877" s="167">
        <v>1372225.81</v>
      </c>
      <c r="I877" s="233">
        <f t="shared" si="13"/>
        <v>2.7128793368753593E-3</v>
      </c>
      <c r="J877" s="63">
        <v>60</v>
      </c>
      <c r="K877" s="216" t="s">
        <v>2853</v>
      </c>
      <c r="M877" s="216"/>
      <c r="N877" s="60"/>
    </row>
    <row r="878" spans="1:14" ht="32.25">
      <c r="A878" s="60" t="s">
        <v>1484</v>
      </c>
      <c r="B878" s="166">
        <v>213438</v>
      </c>
      <c r="C878" s="62" t="s">
        <v>1478</v>
      </c>
      <c r="D878" s="62" t="s">
        <v>1485</v>
      </c>
      <c r="E878" s="62" t="s">
        <v>97</v>
      </c>
      <c r="F878" s="166" t="s">
        <v>98</v>
      </c>
      <c r="G878" s="166"/>
      <c r="H878" s="167">
        <v>169532.44560000001</v>
      </c>
      <c r="I878" s="233">
        <f t="shared" si="13"/>
        <v>3.3516427489305563E-4</v>
      </c>
      <c r="J878" s="63">
        <v>51</v>
      </c>
      <c r="K878" s="216" t="s">
        <v>2856</v>
      </c>
      <c r="M878" s="216"/>
      <c r="N878" s="60"/>
    </row>
    <row r="879" spans="1:14" ht="32.25">
      <c r="A879" s="60" t="s">
        <v>1486</v>
      </c>
      <c r="B879" s="166">
        <v>213507</v>
      </c>
      <c r="C879" s="62" t="s">
        <v>1478</v>
      </c>
      <c r="D879" s="62" t="s">
        <v>1487</v>
      </c>
      <c r="E879" s="62" t="s">
        <v>97</v>
      </c>
      <c r="F879" s="166" t="s">
        <v>98</v>
      </c>
      <c r="G879" s="166"/>
      <c r="H879" s="167">
        <v>72656.762399999992</v>
      </c>
      <c r="I879" s="233">
        <f t="shared" si="13"/>
        <v>1.4364183209702381E-4</v>
      </c>
      <c r="J879" s="63">
        <v>21</v>
      </c>
      <c r="K879" s="216" t="s">
        <v>2856</v>
      </c>
      <c r="M879" s="216"/>
      <c r="N879" s="60"/>
    </row>
    <row r="880" spans="1:14" ht="32.25">
      <c r="A880" s="60" t="s">
        <v>1488</v>
      </c>
      <c r="B880" s="166">
        <v>213508</v>
      </c>
      <c r="C880" s="62" t="s">
        <v>1249</v>
      </c>
      <c r="D880" s="62" t="s">
        <v>1489</v>
      </c>
      <c r="E880" s="62" t="s">
        <v>97</v>
      </c>
      <c r="F880" s="166" t="s">
        <v>98</v>
      </c>
      <c r="G880" s="166"/>
      <c r="H880" s="167">
        <v>86021.33</v>
      </c>
      <c r="I880" s="233">
        <f t="shared" si="13"/>
        <v>1.7006347423791456E-4</v>
      </c>
      <c r="J880" s="63">
        <v>22</v>
      </c>
      <c r="K880" s="216" t="s">
        <v>2856</v>
      </c>
      <c r="M880" s="216"/>
      <c r="N880" s="60"/>
    </row>
    <row r="881" spans="1:14" ht="32.25">
      <c r="A881" s="60" t="s">
        <v>1490</v>
      </c>
      <c r="B881" s="166">
        <v>213512</v>
      </c>
      <c r="C881" s="62" t="s">
        <v>1452</v>
      </c>
      <c r="D881" s="62" t="s">
        <v>1491</v>
      </c>
      <c r="E881" s="62" t="s">
        <v>97</v>
      </c>
      <c r="F881" s="166" t="s">
        <v>206</v>
      </c>
      <c r="G881" s="166"/>
      <c r="H881" s="167">
        <v>419040.75</v>
      </c>
      <c r="I881" s="233">
        <f t="shared" si="13"/>
        <v>8.2844017631744811E-4</v>
      </c>
      <c r="J881" s="63">
        <v>17</v>
      </c>
      <c r="K881" s="216" t="s">
        <v>2853</v>
      </c>
      <c r="M881" s="216"/>
      <c r="N881" s="60"/>
    </row>
    <row r="882" spans="1:14" ht="32.25">
      <c r="A882" s="60" t="s">
        <v>1482</v>
      </c>
      <c r="B882" s="166">
        <v>213532</v>
      </c>
      <c r="C882" s="62" t="s">
        <v>1437</v>
      </c>
      <c r="D882" s="62" t="s">
        <v>1483</v>
      </c>
      <c r="E882" s="62" t="s">
        <v>104</v>
      </c>
      <c r="F882" s="166" t="s">
        <v>160</v>
      </c>
      <c r="G882" s="166"/>
      <c r="H882" s="167">
        <v>1479265.5299071001</v>
      </c>
      <c r="I882" s="233">
        <f t="shared" si="13"/>
        <v>2.9244959981017632E-3</v>
      </c>
      <c r="J882" s="63">
        <v>63</v>
      </c>
      <c r="K882" s="216" t="s">
        <v>2853</v>
      </c>
      <c r="M882" s="216"/>
      <c r="N882" s="60"/>
    </row>
    <row r="883" spans="1:14" ht="32.25">
      <c r="A883" s="60" t="s">
        <v>1492</v>
      </c>
      <c r="B883" s="166">
        <v>213550</v>
      </c>
      <c r="C883" s="62" t="s">
        <v>1478</v>
      </c>
      <c r="D883" s="62" t="s">
        <v>1493</v>
      </c>
      <c r="E883" s="62" t="s">
        <v>97</v>
      </c>
      <c r="F883" s="166" t="s">
        <v>98</v>
      </c>
      <c r="G883" s="166"/>
      <c r="H883" s="167">
        <v>72656.762399999992</v>
      </c>
      <c r="I883" s="233">
        <f t="shared" si="13"/>
        <v>1.4364183209702381E-4</v>
      </c>
      <c r="J883" s="63">
        <v>21</v>
      </c>
      <c r="K883" s="216" t="s">
        <v>2856</v>
      </c>
      <c r="M883" s="216"/>
      <c r="N883" s="60"/>
    </row>
    <row r="884" spans="1:14" ht="32.25">
      <c r="A884" s="60" t="s">
        <v>1462</v>
      </c>
      <c r="B884" s="166">
        <v>213556</v>
      </c>
      <c r="C884" s="62" t="s">
        <v>1463</v>
      </c>
      <c r="D884" s="62" t="s">
        <v>1464</v>
      </c>
      <c r="E884" s="62" t="s">
        <v>104</v>
      </c>
      <c r="F884" s="166" t="s">
        <v>206</v>
      </c>
      <c r="G884" s="166"/>
      <c r="H884" s="167">
        <v>322876.65999999997</v>
      </c>
      <c r="I884" s="233">
        <f t="shared" si="13"/>
        <v>6.3832454752715275E-4</v>
      </c>
      <c r="J884" s="63">
        <v>14</v>
      </c>
      <c r="K884" s="216" t="s">
        <v>2853</v>
      </c>
      <c r="M884" s="216"/>
      <c r="N884" s="60"/>
    </row>
    <row r="885" spans="1:14" ht="32.25">
      <c r="A885" s="60" t="s">
        <v>1482</v>
      </c>
      <c r="B885" s="166">
        <v>213580</v>
      </c>
      <c r="C885" s="62" t="s">
        <v>1437</v>
      </c>
      <c r="D885" s="62" t="s">
        <v>1483</v>
      </c>
      <c r="E885" s="62" t="s">
        <v>104</v>
      </c>
      <c r="F885" s="166" t="s">
        <v>160</v>
      </c>
      <c r="G885" s="166"/>
      <c r="H885" s="167">
        <v>261046.85821890002</v>
      </c>
      <c r="I885" s="233">
        <f t="shared" si="13"/>
        <v>5.1608752907678177E-4</v>
      </c>
      <c r="J885" s="63">
        <v>10</v>
      </c>
      <c r="K885" s="216" t="s">
        <v>2853</v>
      </c>
      <c r="M885" s="216"/>
      <c r="N885" s="60"/>
    </row>
    <row r="886" spans="1:14" ht="32.25">
      <c r="A886" s="60" t="s">
        <v>1494</v>
      </c>
      <c r="B886" s="166">
        <v>213600</v>
      </c>
      <c r="C886" s="62" t="s">
        <v>1478</v>
      </c>
      <c r="D886" s="62" t="s">
        <v>1495</v>
      </c>
      <c r="E886" s="62" t="s">
        <v>97</v>
      </c>
      <c r="F886" s="166" t="s">
        <v>98</v>
      </c>
      <c r="G886" s="166"/>
      <c r="H886" s="167">
        <v>48437.8416</v>
      </c>
      <c r="I886" s="233">
        <f t="shared" si="13"/>
        <v>9.5761221398015881E-5</v>
      </c>
      <c r="J886" s="63">
        <v>13</v>
      </c>
      <c r="K886" s="216" t="s">
        <v>2856</v>
      </c>
      <c r="M886" s="216"/>
      <c r="N886" s="60"/>
    </row>
    <row r="887" spans="1:14" ht="32.25">
      <c r="A887" s="60" t="s">
        <v>1496</v>
      </c>
      <c r="B887" s="166">
        <v>213648</v>
      </c>
      <c r="C887" s="62" t="s">
        <v>1478</v>
      </c>
      <c r="D887" s="62" t="s">
        <v>1497</v>
      </c>
      <c r="E887" s="62" t="s">
        <v>97</v>
      </c>
      <c r="F887" s="166" t="s">
        <v>98</v>
      </c>
      <c r="G887" s="166"/>
      <c r="H887" s="167">
        <v>84766.222800000003</v>
      </c>
      <c r="I887" s="233">
        <f t="shared" si="13"/>
        <v>1.6758213744652781E-4</v>
      </c>
      <c r="J887" s="63">
        <v>25</v>
      </c>
      <c r="K887" s="216" t="s">
        <v>2856</v>
      </c>
      <c r="M887" s="216"/>
      <c r="N887" s="60"/>
    </row>
    <row r="888" spans="1:14" ht="32.25">
      <c r="A888" s="60" t="s">
        <v>1498</v>
      </c>
      <c r="B888" s="166">
        <v>213663</v>
      </c>
      <c r="C888" s="62" t="s">
        <v>1499</v>
      </c>
      <c r="D888" s="62" t="s">
        <v>1500</v>
      </c>
      <c r="E888" s="62" t="s">
        <v>97</v>
      </c>
      <c r="F888" s="166" t="s">
        <v>206</v>
      </c>
      <c r="G888" s="166"/>
      <c r="H888" s="167">
        <v>484314.99</v>
      </c>
      <c r="I888" s="233">
        <f t="shared" si="13"/>
        <v>9.5748682129072923E-4</v>
      </c>
      <c r="J888" s="63">
        <v>21</v>
      </c>
      <c r="K888" s="216" t="s">
        <v>2853</v>
      </c>
      <c r="M888" s="216"/>
      <c r="N888" s="60"/>
    </row>
    <row r="889" spans="1:14" ht="32.25">
      <c r="A889" s="60" t="s">
        <v>1501</v>
      </c>
      <c r="B889" s="166">
        <v>213672</v>
      </c>
      <c r="C889" s="62" t="s">
        <v>1253</v>
      </c>
      <c r="D889" s="62" t="s">
        <v>1502</v>
      </c>
      <c r="E889" s="62" t="s">
        <v>97</v>
      </c>
      <c r="F889" s="166" t="s">
        <v>111</v>
      </c>
      <c r="G889" s="166"/>
      <c r="H889" s="167">
        <v>135176.38</v>
      </c>
      <c r="I889" s="233">
        <f t="shared" si="13"/>
        <v>2.6724261084668823E-4</v>
      </c>
      <c r="J889" s="63">
        <v>41</v>
      </c>
      <c r="K889" s="216" t="s">
        <v>2856</v>
      </c>
      <c r="M889" s="216"/>
      <c r="N889" s="60"/>
    </row>
    <row r="890" spans="1:14" ht="32.25">
      <c r="A890" s="60" t="s">
        <v>1503</v>
      </c>
      <c r="B890" s="166">
        <v>213673</v>
      </c>
      <c r="C890" s="62" t="s">
        <v>1478</v>
      </c>
      <c r="D890" s="62" t="s">
        <v>1504</v>
      </c>
      <c r="E890" s="62" t="s">
        <v>97</v>
      </c>
      <c r="F890" s="166" t="s">
        <v>98</v>
      </c>
      <c r="G890" s="166"/>
      <c r="H890" s="167">
        <v>193751.3664</v>
      </c>
      <c r="I890" s="233">
        <f t="shared" si="13"/>
        <v>3.8304488559206352E-4</v>
      </c>
      <c r="J890" s="63">
        <v>58</v>
      </c>
      <c r="K890" s="216" t="s">
        <v>2856</v>
      </c>
      <c r="M890" s="216"/>
      <c r="N890" s="60"/>
    </row>
    <row r="891" spans="1:14" ht="32.25">
      <c r="A891" s="60" t="s">
        <v>1505</v>
      </c>
      <c r="B891" s="166">
        <v>213706</v>
      </c>
      <c r="C891" s="62" t="s">
        <v>1478</v>
      </c>
      <c r="D891" s="62" t="s">
        <v>1506</v>
      </c>
      <c r="E891" s="62" t="s">
        <v>97</v>
      </c>
      <c r="F891" s="166" t="s">
        <v>98</v>
      </c>
      <c r="G891" s="166"/>
      <c r="H891" s="167">
        <v>193751.3664</v>
      </c>
      <c r="I891" s="233">
        <f t="shared" si="13"/>
        <v>3.8304488559206352E-4</v>
      </c>
      <c r="J891" s="63">
        <v>58</v>
      </c>
      <c r="K891" s="216" t="s">
        <v>2856</v>
      </c>
      <c r="M891" s="216"/>
      <c r="N891" s="60"/>
    </row>
    <row r="892" spans="1:14" ht="32.25">
      <c r="A892" s="60" t="s">
        <v>1482</v>
      </c>
      <c r="B892" s="166">
        <v>213717</v>
      </c>
      <c r="C892" s="62" t="s">
        <v>1437</v>
      </c>
      <c r="D892" s="62" t="s">
        <v>1483</v>
      </c>
      <c r="E892" s="62" t="s">
        <v>104</v>
      </c>
      <c r="F892" s="166" t="s">
        <v>160</v>
      </c>
      <c r="G892" s="166"/>
      <c r="H892" s="167">
        <v>1827145.06</v>
      </c>
      <c r="I892" s="233">
        <f t="shared" si="13"/>
        <v>3.6122510177445857E-3</v>
      </c>
      <c r="J892" s="63">
        <v>3</v>
      </c>
      <c r="K892" s="216" t="s">
        <v>2853</v>
      </c>
      <c r="M892" s="216"/>
      <c r="N892" s="60"/>
    </row>
    <row r="893" spans="1:14" ht="32.25">
      <c r="A893" s="60" t="s">
        <v>1507</v>
      </c>
      <c r="B893" s="166">
        <v>213723</v>
      </c>
      <c r="C893" s="62" t="s">
        <v>1499</v>
      </c>
      <c r="D893" s="62" t="s">
        <v>1508</v>
      </c>
      <c r="E893" s="62" t="s">
        <v>97</v>
      </c>
      <c r="F893" s="166" t="s">
        <v>206</v>
      </c>
      <c r="G893" s="166"/>
      <c r="H893" s="167">
        <v>807191.65</v>
      </c>
      <c r="I893" s="233">
        <f t="shared" si="13"/>
        <v>1.5958113688178822E-3</v>
      </c>
      <c r="J893" s="63">
        <v>37</v>
      </c>
      <c r="K893" s="216" t="s">
        <v>2853</v>
      </c>
      <c r="M893" s="216"/>
      <c r="N893" s="60"/>
    </row>
    <row r="894" spans="1:14" ht="32.25">
      <c r="A894" s="60" t="s">
        <v>1509</v>
      </c>
      <c r="B894" s="166">
        <v>213761</v>
      </c>
      <c r="C894" s="62" t="s">
        <v>1253</v>
      </c>
      <c r="D894" s="62" t="s">
        <v>1510</v>
      </c>
      <c r="E894" s="62" t="s">
        <v>97</v>
      </c>
      <c r="F894" s="166" t="s">
        <v>111</v>
      </c>
      <c r="G894" s="166"/>
      <c r="H894" s="167">
        <v>36866.28</v>
      </c>
      <c r="I894" s="233">
        <f t="shared" si="13"/>
        <v>7.2884337629140875E-5</v>
      </c>
      <c r="J894" s="63">
        <v>9</v>
      </c>
      <c r="K894" s="216" t="s">
        <v>2856</v>
      </c>
      <c r="M894" s="216"/>
      <c r="N894" s="60"/>
    </row>
    <row r="895" spans="1:14" ht="32.25">
      <c r="A895" s="60" t="s">
        <v>1511</v>
      </c>
      <c r="B895" s="166">
        <v>213773</v>
      </c>
      <c r="C895" s="62" t="s">
        <v>1452</v>
      </c>
      <c r="D895" s="62" t="s">
        <v>1512</v>
      </c>
      <c r="E895" s="62" t="s">
        <v>97</v>
      </c>
      <c r="F895" s="166" t="s">
        <v>206</v>
      </c>
      <c r="G895" s="166"/>
      <c r="H895" s="167">
        <v>83808.149999999994</v>
      </c>
      <c r="I895" s="233">
        <f t="shared" si="13"/>
        <v>1.6568803526348963E-4</v>
      </c>
      <c r="J895" s="63">
        <v>2</v>
      </c>
      <c r="K895" s="216" t="s">
        <v>2853</v>
      </c>
      <c r="M895" s="216"/>
      <c r="N895" s="60"/>
    </row>
    <row r="896" spans="1:14" ht="32.25">
      <c r="A896" s="60" t="s">
        <v>1513</v>
      </c>
      <c r="B896" s="166">
        <v>213787</v>
      </c>
      <c r="C896" s="62" t="s">
        <v>1499</v>
      </c>
      <c r="D896" s="62" t="s">
        <v>1514</v>
      </c>
      <c r="E896" s="62" t="s">
        <v>97</v>
      </c>
      <c r="F896" s="166" t="s">
        <v>206</v>
      </c>
      <c r="G896" s="166"/>
      <c r="H896" s="167">
        <v>726472.49</v>
      </c>
      <c r="I896" s="233">
        <f t="shared" si="13"/>
        <v>1.4362302418210533E-3</v>
      </c>
      <c r="J896" s="63">
        <v>33</v>
      </c>
      <c r="K896" s="216" t="s">
        <v>2853</v>
      </c>
      <c r="M896" s="216"/>
      <c r="N896" s="60"/>
    </row>
    <row r="897" spans="1:14" ht="32.25">
      <c r="A897" s="60" t="s">
        <v>1515</v>
      </c>
      <c r="B897" s="166">
        <v>213789</v>
      </c>
      <c r="C897" s="62" t="s">
        <v>1478</v>
      </c>
      <c r="D897" s="62" t="s">
        <v>1516</v>
      </c>
      <c r="E897" s="62" t="s">
        <v>97</v>
      </c>
      <c r="F897" s="166" t="s">
        <v>98</v>
      </c>
      <c r="G897" s="166"/>
      <c r="H897" s="167">
        <v>181641.90599999999</v>
      </c>
      <c r="I897" s="233">
        <f t="shared" si="13"/>
        <v>3.5910458024255958E-4</v>
      </c>
      <c r="J897" s="63">
        <v>54</v>
      </c>
      <c r="K897" s="216" t="s">
        <v>2856</v>
      </c>
      <c r="M897" s="216"/>
      <c r="N897" s="60"/>
    </row>
    <row r="898" spans="1:14" ht="32.25">
      <c r="A898" s="60" t="s">
        <v>1517</v>
      </c>
      <c r="B898" s="166">
        <v>213794</v>
      </c>
      <c r="C898" s="62" t="s">
        <v>1253</v>
      </c>
      <c r="D898" s="62" t="s">
        <v>1518</v>
      </c>
      <c r="E898" s="62" t="s">
        <v>97</v>
      </c>
      <c r="F898" s="166" t="s">
        <v>111</v>
      </c>
      <c r="G898" s="166"/>
      <c r="H898" s="167">
        <v>98310.09</v>
      </c>
      <c r="I898" s="233">
        <f t="shared" si="13"/>
        <v>1.9435825344762817E-4</v>
      </c>
      <c r="J898" s="63">
        <v>27</v>
      </c>
      <c r="K898" s="216" t="s">
        <v>2856</v>
      </c>
      <c r="M898" s="216"/>
      <c r="N898" s="60"/>
    </row>
    <row r="899" spans="1:14" ht="32.25">
      <c r="A899" s="60" t="s">
        <v>1482</v>
      </c>
      <c r="B899" s="166">
        <v>213806</v>
      </c>
      <c r="C899" s="62" t="s">
        <v>1437</v>
      </c>
      <c r="D899" s="62" t="s">
        <v>1483</v>
      </c>
      <c r="E899" s="62" t="s">
        <v>104</v>
      </c>
      <c r="F899" s="166" t="s">
        <v>160</v>
      </c>
      <c r="G899" s="166"/>
      <c r="H899" s="167">
        <v>957171.81346930005</v>
      </c>
      <c r="I899" s="233">
        <f t="shared" si="13"/>
        <v>1.8923209399481996E-3</v>
      </c>
      <c r="J899" s="63">
        <v>40</v>
      </c>
      <c r="K899" s="216" t="s">
        <v>2853</v>
      </c>
      <c r="M899" s="216"/>
      <c r="N899" s="60"/>
    </row>
    <row r="900" spans="1:14" ht="32.25">
      <c r="A900" s="60" t="s">
        <v>1519</v>
      </c>
      <c r="B900" s="166">
        <v>213818</v>
      </c>
      <c r="C900" s="62" t="s">
        <v>1437</v>
      </c>
      <c r="D900" s="62" t="s">
        <v>1520</v>
      </c>
      <c r="E900" s="62" t="s">
        <v>97</v>
      </c>
      <c r="F900" s="166" t="s">
        <v>160</v>
      </c>
      <c r="G900" s="166"/>
      <c r="H900" s="167">
        <v>348062.47762519994</v>
      </c>
      <c r="I900" s="233">
        <f t="shared" si="13"/>
        <v>6.8811670543570877E-4</v>
      </c>
      <c r="J900" s="63">
        <v>14</v>
      </c>
      <c r="K900" s="216" t="s">
        <v>2853</v>
      </c>
      <c r="M900" s="216"/>
      <c r="N900" s="60"/>
    </row>
    <row r="901" spans="1:14" ht="32.25">
      <c r="A901" s="60" t="s">
        <v>1521</v>
      </c>
      <c r="B901" s="166">
        <v>213870</v>
      </c>
      <c r="C901" s="62" t="s">
        <v>1437</v>
      </c>
      <c r="D901" s="62" t="s">
        <v>1468</v>
      </c>
      <c r="E901" s="62" t="s">
        <v>97</v>
      </c>
      <c r="F901" s="166" t="s">
        <v>160</v>
      </c>
      <c r="G901" s="166"/>
      <c r="H901" s="167">
        <v>348062.47762519994</v>
      </c>
      <c r="I901" s="233">
        <f t="shared" si="13"/>
        <v>6.8811670543570877E-4</v>
      </c>
      <c r="J901" s="63">
        <v>14</v>
      </c>
      <c r="K901" s="216" t="s">
        <v>2853</v>
      </c>
      <c r="M901" s="216"/>
      <c r="N901" s="60"/>
    </row>
    <row r="902" spans="1:14" ht="32.25">
      <c r="A902" s="60" t="s">
        <v>1522</v>
      </c>
      <c r="B902" s="166">
        <v>213884</v>
      </c>
      <c r="C902" s="62" t="s">
        <v>1437</v>
      </c>
      <c r="D902" s="62" t="s">
        <v>1472</v>
      </c>
      <c r="E902" s="62" t="s">
        <v>97</v>
      </c>
      <c r="F902" s="166" t="s">
        <v>160</v>
      </c>
      <c r="G902" s="166"/>
      <c r="H902" s="167">
        <v>696124.95525039989</v>
      </c>
      <c r="I902" s="233">
        <f t="shared" si="13"/>
        <v>1.3762334108714175E-3</v>
      </c>
      <c r="J902" s="63">
        <v>29</v>
      </c>
      <c r="K902" s="216" t="s">
        <v>2853</v>
      </c>
      <c r="M902" s="216"/>
      <c r="N902" s="60"/>
    </row>
    <row r="903" spans="1:14" ht="32.25">
      <c r="A903" s="60" t="s">
        <v>1523</v>
      </c>
      <c r="B903" s="166">
        <v>214369</v>
      </c>
      <c r="C903" s="62" t="s">
        <v>1478</v>
      </c>
      <c r="D903" s="62" t="s">
        <v>1516</v>
      </c>
      <c r="E903" s="62" t="s">
        <v>97</v>
      </c>
      <c r="F903" s="166" t="s">
        <v>98</v>
      </c>
      <c r="G903" s="166"/>
      <c r="H903" s="167">
        <v>348062.47762519994</v>
      </c>
      <c r="I903" s="233">
        <f t="shared" si="13"/>
        <v>6.8811670543570877E-4</v>
      </c>
      <c r="J903" s="63">
        <v>14</v>
      </c>
      <c r="K903" s="216" t="s">
        <v>2853</v>
      </c>
      <c r="M903" s="216"/>
      <c r="N903" s="60"/>
    </row>
    <row r="904" spans="1:14" ht="32.25">
      <c r="A904" s="60" t="s">
        <v>1524</v>
      </c>
      <c r="B904" s="166">
        <v>214375</v>
      </c>
      <c r="C904" s="62" t="s">
        <v>1478</v>
      </c>
      <c r="D904" s="62" t="s">
        <v>1525</v>
      </c>
      <c r="E904" s="62" t="s">
        <v>97</v>
      </c>
      <c r="F904" s="166" t="s">
        <v>98</v>
      </c>
      <c r="G904" s="166"/>
      <c r="H904" s="167">
        <v>783140.5746566999</v>
      </c>
      <c r="I904" s="233">
        <f t="shared" si="13"/>
        <v>1.548262587230345E-3</v>
      </c>
      <c r="J904" s="63">
        <v>32</v>
      </c>
      <c r="K904" s="216" t="s">
        <v>2853</v>
      </c>
      <c r="M904" s="216"/>
      <c r="N904" s="60"/>
    </row>
    <row r="905" spans="1:14" ht="42.75">
      <c r="A905" s="60" t="s">
        <v>1526</v>
      </c>
      <c r="B905" s="166">
        <v>214385</v>
      </c>
      <c r="C905" s="62" t="s">
        <v>1478</v>
      </c>
      <c r="D905" s="62" t="s">
        <v>1527</v>
      </c>
      <c r="E905" s="62" t="s">
        <v>97</v>
      </c>
      <c r="F905" s="166" t="s">
        <v>98</v>
      </c>
      <c r="G905" s="166"/>
      <c r="H905" s="167">
        <v>348062.47762519994</v>
      </c>
      <c r="I905" s="233">
        <f t="shared" si="13"/>
        <v>6.8811670543570877E-4</v>
      </c>
      <c r="J905" s="63">
        <v>14</v>
      </c>
      <c r="K905" s="216" t="s">
        <v>2853</v>
      </c>
      <c r="M905" s="216"/>
      <c r="N905" s="60"/>
    </row>
    <row r="906" spans="1:14" ht="32.25">
      <c r="A906" s="60" t="s">
        <v>1528</v>
      </c>
      <c r="B906" s="166">
        <v>214390</v>
      </c>
      <c r="C906" s="62" t="s">
        <v>1478</v>
      </c>
      <c r="D906" s="62" t="s">
        <v>1529</v>
      </c>
      <c r="E906" s="62" t="s">
        <v>104</v>
      </c>
      <c r="F906" s="166" t="s">
        <v>98</v>
      </c>
      <c r="G906" s="166"/>
      <c r="H906" s="167">
        <v>261046.85821890002</v>
      </c>
      <c r="I906" s="233">
        <f t="shared" si="13"/>
        <v>5.1608752907678177E-4</v>
      </c>
      <c r="J906" s="63">
        <v>10</v>
      </c>
      <c r="K906" s="216" t="s">
        <v>2853</v>
      </c>
      <c r="M906" s="216"/>
      <c r="N906" s="60"/>
    </row>
    <row r="907" spans="1:14" ht="32.25">
      <c r="A907" s="60" t="s">
        <v>1528</v>
      </c>
      <c r="B907" s="166">
        <v>214401</v>
      </c>
      <c r="C907" s="62" t="s">
        <v>1478</v>
      </c>
      <c r="D907" s="62" t="s">
        <v>1529</v>
      </c>
      <c r="E907" s="62" t="s">
        <v>104</v>
      </c>
      <c r="F907" s="166" t="s">
        <v>98</v>
      </c>
      <c r="G907" s="166"/>
      <c r="H907" s="167">
        <v>609109.3358441001</v>
      </c>
      <c r="I907" s="233">
        <f t="shared" si="13"/>
        <v>1.2042042345124908E-3</v>
      </c>
      <c r="J907" s="63">
        <v>25</v>
      </c>
      <c r="K907" s="216" t="s">
        <v>2853</v>
      </c>
      <c r="M907" s="216"/>
      <c r="N907" s="60"/>
    </row>
    <row r="908" spans="1:14" ht="32.25">
      <c r="A908" s="60" t="s">
        <v>1528</v>
      </c>
      <c r="B908" s="166">
        <v>214860</v>
      </c>
      <c r="C908" s="62" t="s">
        <v>1478</v>
      </c>
      <c r="D908" s="62" t="s">
        <v>1529</v>
      </c>
      <c r="E908" s="62" t="s">
        <v>104</v>
      </c>
      <c r="F908" s="166" t="s">
        <v>98</v>
      </c>
      <c r="G908" s="166"/>
      <c r="H908" s="167">
        <v>957171.81346930005</v>
      </c>
      <c r="I908" s="233">
        <f t="shared" ref="I908:I971" si="14">(H908/$H$1498)</f>
        <v>1.8923209399481996E-3</v>
      </c>
      <c r="J908" s="63">
        <v>40</v>
      </c>
      <c r="K908" s="216" t="s">
        <v>2853</v>
      </c>
      <c r="M908" s="216"/>
      <c r="N908" s="60"/>
    </row>
    <row r="909" spans="1:14" ht="32.25">
      <c r="A909" s="60" t="s">
        <v>1530</v>
      </c>
      <c r="B909" s="166">
        <v>214952</v>
      </c>
      <c r="C909" s="62" t="s">
        <v>1437</v>
      </c>
      <c r="D909" s="62" t="s">
        <v>1438</v>
      </c>
      <c r="E909" s="62" t="s">
        <v>97</v>
      </c>
      <c r="F909" s="166" t="s">
        <v>160</v>
      </c>
      <c r="G909" s="166"/>
      <c r="H909" s="167">
        <v>121094.60399999999</v>
      </c>
      <c r="I909" s="233">
        <f t="shared" si="14"/>
        <v>2.3940305349503971E-4</v>
      </c>
      <c r="J909" s="63">
        <v>36</v>
      </c>
      <c r="K909" s="216" t="s">
        <v>2856</v>
      </c>
      <c r="M909" s="216"/>
      <c r="N909" s="60"/>
    </row>
    <row r="910" spans="1:14" ht="32.25">
      <c r="A910" s="60" t="s">
        <v>1531</v>
      </c>
      <c r="B910" s="166">
        <v>214953</v>
      </c>
      <c r="C910" s="62" t="s">
        <v>1437</v>
      </c>
      <c r="D910" s="62" t="s">
        <v>1532</v>
      </c>
      <c r="E910" s="62" t="s">
        <v>104</v>
      </c>
      <c r="F910" s="166" t="s">
        <v>160</v>
      </c>
      <c r="G910" s="166"/>
      <c r="H910" s="167">
        <v>205860.82679999998</v>
      </c>
      <c r="I910" s="233">
        <f t="shared" si="14"/>
        <v>4.0698519094156747E-4</v>
      </c>
      <c r="J910" s="63">
        <v>62</v>
      </c>
      <c r="K910" s="216" t="s">
        <v>2856</v>
      </c>
      <c r="M910" s="216"/>
      <c r="N910" s="60"/>
    </row>
    <row r="911" spans="1:14" ht="32.25">
      <c r="A911" s="60" t="s">
        <v>1531</v>
      </c>
      <c r="B911" s="166">
        <v>214955</v>
      </c>
      <c r="C911" s="62" t="s">
        <v>1437</v>
      </c>
      <c r="D911" s="62" t="s">
        <v>1532</v>
      </c>
      <c r="E911" s="62" t="s">
        <v>104</v>
      </c>
      <c r="F911" s="166" t="s">
        <v>160</v>
      </c>
      <c r="G911" s="166"/>
      <c r="H911" s="167">
        <v>266408.12880000001</v>
      </c>
      <c r="I911" s="233">
        <f t="shared" si="14"/>
        <v>5.2668671768908736E-4</v>
      </c>
      <c r="J911" s="63">
        <v>80</v>
      </c>
      <c r="K911" s="216" t="s">
        <v>2856</v>
      </c>
      <c r="M911" s="216"/>
      <c r="N911" s="60"/>
    </row>
    <row r="912" spans="1:14" ht="32.25">
      <c r="A912" s="60" t="s">
        <v>1531</v>
      </c>
      <c r="B912" s="166">
        <v>214957</v>
      </c>
      <c r="C912" s="62" t="s">
        <v>1437</v>
      </c>
      <c r="D912" s="62" t="s">
        <v>1532</v>
      </c>
      <c r="E912" s="62" t="s">
        <v>104</v>
      </c>
      <c r="F912" s="166" t="s">
        <v>160</v>
      </c>
      <c r="G912" s="166"/>
      <c r="H912" s="167">
        <v>375393.27240000002</v>
      </c>
      <c r="I912" s="233">
        <f t="shared" si="14"/>
        <v>7.4214946583462315E-4</v>
      </c>
      <c r="J912" s="63">
        <v>113</v>
      </c>
      <c r="K912" s="216" t="s">
        <v>2856</v>
      </c>
      <c r="M912" s="216"/>
      <c r="N912" s="60"/>
    </row>
    <row r="913" spans="1:14" ht="42.75">
      <c r="A913" s="60" t="s">
        <v>1533</v>
      </c>
      <c r="B913" s="166">
        <v>214958</v>
      </c>
      <c r="C913" s="62" t="s">
        <v>1437</v>
      </c>
      <c r="D913" s="62" t="s">
        <v>1534</v>
      </c>
      <c r="E913" s="62" t="s">
        <v>97</v>
      </c>
      <c r="F913" s="166" t="s">
        <v>160</v>
      </c>
      <c r="G913" s="166"/>
      <c r="H913" s="167">
        <v>24218.9208</v>
      </c>
      <c r="I913" s="233">
        <f t="shared" si="14"/>
        <v>4.788061069900794E-5</v>
      </c>
      <c r="J913" s="63">
        <v>6</v>
      </c>
      <c r="K913" s="216" t="s">
        <v>2856</v>
      </c>
      <c r="M913" s="216"/>
      <c r="N913" s="60"/>
    </row>
    <row r="914" spans="1:14" ht="32.25">
      <c r="A914" s="60" t="s">
        <v>1535</v>
      </c>
      <c r="B914" s="166">
        <v>214960</v>
      </c>
      <c r="C914" s="62" t="s">
        <v>1437</v>
      </c>
      <c r="D914" s="62" t="s">
        <v>1483</v>
      </c>
      <c r="E914" s="62" t="s">
        <v>104</v>
      </c>
      <c r="F914" s="166" t="s">
        <v>160</v>
      </c>
      <c r="G914" s="166"/>
      <c r="H914" s="167">
        <v>24218.9208</v>
      </c>
      <c r="I914" s="233">
        <f t="shared" si="14"/>
        <v>4.788061069900794E-5</v>
      </c>
      <c r="J914" s="63">
        <v>6</v>
      </c>
      <c r="K914" s="216" t="s">
        <v>2856</v>
      </c>
      <c r="M914" s="216"/>
      <c r="N914" s="60"/>
    </row>
    <row r="915" spans="1:14" ht="32.25">
      <c r="A915" s="60" t="s">
        <v>1535</v>
      </c>
      <c r="B915" s="166">
        <v>214961</v>
      </c>
      <c r="C915" s="62" t="s">
        <v>1437</v>
      </c>
      <c r="D915" s="62" t="s">
        <v>1483</v>
      </c>
      <c r="E915" s="62" t="s">
        <v>104</v>
      </c>
      <c r="F915" s="166" t="s">
        <v>160</v>
      </c>
      <c r="G915" s="166"/>
      <c r="H915" s="167">
        <v>193751.3664</v>
      </c>
      <c r="I915" s="233">
        <f t="shared" si="14"/>
        <v>3.8304488559206352E-4</v>
      </c>
      <c r="J915" s="63">
        <v>58</v>
      </c>
      <c r="K915" s="216" t="s">
        <v>2856</v>
      </c>
      <c r="M915" s="216"/>
      <c r="N915" s="60"/>
    </row>
    <row r="916" spans="1:14" ht="32.25">
      <c r="A916" s="60" t="s">
        <v>1535</v>
      </c>
      <c r="B916" s="166">
        <v>214962</v>
      </c>
      <c r="C916" s="62" t="s">
        <v>1437</v>
      </c>
      <c r="D916" s="62" t="s">
        <v>1483</v>
      </c>
      <c r="E916" s="62" t="s">
        <v>104</v>
      </c>
      <c r="F916" s="166" t="s">
        <v>160</v>
      </c>
      <c r="G916" s="166"/>
      <c r="H916" s="167">
        <v>48437.8416</v>
      </c>
      <c r="I916" s="233">
        <f t="shared" si="14"/>
        <v>9.5761221398015881E-5</v>
      </c>
      <c r="J916" s="63">
        <v>13</v>
      </c>
      <c r="K916" s="216" t="s">
        <v>2856</v>
      </c>
      <c r="M916" s="216"/>
      <c r="N916" s="60"/>
    </row>
    <row r="917" spans="1:14" ht="32.25">
      <c r="A917" s="60" t="s">
        <v>1535</v>
      </c>
      <c r="B917" s="166">
        <v>214963</v>
      </c>
      <c r="C917" s="62" t="s">
        <v>1437</v>
      </c>
      <c r="D917" s="62" t="s">
        <v>1483</v>
      </c>
      <c r="E917" s="62" t="s">
        <v>104</v>
      </c>
      <c r="F917" s="166" t="s">
        <v>160</v>
      </c>
      <c r="G917" s="166"/>
      <c r="H917" s="167">
        <v>133204.0644</v>
      </c>
      <c r="I917" s="233">
        <f t="shared" si="14"/>
        <v>2.6334335884454368E-4</v>
      </c>
      <c r="J917" s="63">
        <v>40</v>
      </c>
      <c r="K917" s="216" t="s">
        <v>2856</v>
      </c>
      <c r="M917" s="216"/>
      <c r="N917" s="60"/>
    </row>
    <row r="918" spans="1:14" ht="32.25">
      <c r="A918" s="60" t="s">
        <v>1535</v>
      </c>
      <c r="B918" s="166">
        <v>214964</v>
      </c>
      <c r="C918" s="62" t="s">
        <v>1437</v>
      </c>
      <c r="D918" s="62" t="s">
        <v>1483</v>
      </c>
      <c r="E918" s="62" t="s">
        <v>104</v>
      </c>
      <c r="F918" s="166" t="s">
        <v>160</v>
      </c>
      <c r="G918" s="166"/>
      <c r="H918" s="167">
        <v>12109.4604</v>
      </c>
      <c r="I918" s="233">
        <f t="shared" si="14"/>
        <v>2.394030534950397E-5</v>
      </c>
      <c r="J918" s="63">
        <v>3</v>
      </c>
      <c r="K918" s="216" t="s">
        <v>2856</v>
      </c>
      <c r="M918" s="216"/>
      <c r="N918" s="60"/>
    </row>
    <row r="919" spans="1:14" ht="32.25">
      <c r="A919" s="60" t="s">
        <v>1536</v>
      </c>
      <c r="B919" s="166">
        <v>214966</v>
      </c>
      <c r="C919" s="62" t="s">
        <v>1437</v>
      </c>
      <c r="D919" s="62" t="s">
        <v>1537</v>
      </c>
      <c r="E919" s="62" t="s">
        <v>97</v>
      </c>
      <c r="F919" s="166" t="s">
        <v>160</v>
      </c>
      <c r="G919" s="166"/>
      <c r="H919" s="167">
        <v>36328.381199999996</v>
      </c>
      <c r="I919" s="233">
        <f t="shared" si="14"/>
        <v>7.1820916048511907E-5</v>
      </c>
      <c r="J919" s="63">
        <v>9</v>
      </c>
      <c r="K919" s="216" t="s">
        <v>2856</v>
      </c>
      <c r="M919" s="216"/>
      <c r="N919" s="60"/>
    </row>
    <row r="920" spans="1:14" ht="32.25">
      <c r="A920" s="60" t="s">
        <v>1538</v>
      </c>
      <c r="B920" s="166">
        <v>215016</v>
      </c>
      <c r="C920" s="62" t="s">
        <v>1253</v>
      </c>
      <c r="D920" s="62" t="s">
        <v>1254</v>
      </c>
      <c r="E920" s="62" t="s">
        <v>97</v>
      </c>
      <c r="F920" s="166" t="s">
        <v>111</v>
      </c>
      <c r="G920" s="166"/>
      <c r="H920" s="167">
        <v>380951.61</v>
      </c>
      <c r="I920" s="233">
        <f t="shared" si="14"/>
        <v>7.5313825435071821E-4</v>
      </c>
      <c r="J920" s="63">
        <v>117</v>
      </c>
      <c r="K920" s="216" t="s">
        <v>2856</v>
      </c>
      <c r="M920" s="216"/>
      <c r="N920" s="60"/>
    </row>
    <row r="921" spans="1:14" ht="32.25">
      <c r="A921" s="60" t="s">
        <v>1539</v>
      </c>
      <c r="B921" s="166">
        <v>215066</v>
      </c>
      <c r="C921" s="62" t="s">
        <v>1540</v>
      </c>
      <c r="D921" s="62" t="s">
        <v>1541</v>
      </c>
      <c r="E921" s="62" t="s">
        <v>97</v>
      </c>
      <c r="F921" s="166" t="s">
        <v>206</v>
      </c>
      <c r="G921" s="166"/>
      <c r="H921" s="167">
        <v>515052.86</v>
      </c>
      <c r="I921" s="233">
        <f t="shared" si="14"/>
        <v>1.0182553418759534E-3</v>
      </c>
      <c r="J921" s="63">
        <v>22</v>
      </c>
      <c r="K921" s="216" t="s">
        <v>2853</v>
      </c>
      <c r="M921" s="216"/>
      <c r="N921" s="60"/>
    </row>
    <row r="922" spans="1:14" ht="32.25">
      <c r="A922" s="60" t="s">
        <v>1542</v>
      </c>
      <c r="B922" s="166">
        <v>215072</v>
      </c>
      <c r="C922" s="62" t="s">
        <v>1499</v>
      </c>
      <c r="D922" s="62" t="s">
        <v>1543</v>
      </c>
      <c r="E922" s="62" t="s">
        <v>104</v>
      </c>
      <c r="F922" s="166" t="s">
        <v>206</v>
      </c>
      <c r="G922" s="166"/>
      <c r="H922" s="167">
        <v>242157.5</v>
      </c>
      <c r="I922" s="233">
        <f t="shared" si="14"/>
        <v>4.7874342053032422E-4</v>
      </c>
      <c r="J922" s="63">
        <v>9</v>
      </c>
      <c r="K922" s="216" t="s">
        <v>2853</v>
      </c>
      <c r="M922" s="216"/>
      <c r="N922" s="60"/>
    </row>
    <row r="923" spans="1:14" ht="32.25">
      <c r="A923" s="60" t="s">
        <v>1544</v>
      </c>
      <c r="B923" s="166">
        <v>215092</v>
      </c>
      <c r="C923" s="62" t="s">
        <v>1545</v>
      </c>
      <c r="D923" s="62" t="s">
        <v>1546</v>
      </c>
      <c r="E923" s="62" t="s">
        <v>97</v>
      </c>
      <c r="F923" s="166" t="s">
        <v>206</v>
      </c>
      <c r="G923" s="166"/>
      <c r="H923" s="167">
        <v>419040.75</v>
      </c>
      <c r="I923" s="233">
        <f t="shared" si="14"/>
        <v>8.2844017631744811E-4</v>
      </c>
      <c r="J923" s="63">
        <v>15</v>
      </c>
      <c r="K923" s="216" t="s">
        <v>2853</v>
      </c>
      <c r="M923" s="216"/>
      <c r="N923" s="60"/>
    </row>
    <row r="924" spans="1:14" ht="32.25">
      <c r="A924" s="60" t="s">
        <v>1547</v>
      </c>
      <c r="B924" s="166">
        <v>215108</v>
      </c>
      <c r="C924" s="62" t="s">
        <v>1437</v>
      </c>
      <c r="D924" s="62" t="s">
        <v>1548</v>
      </c>
      <c r="E924" s="62" t="s">
        <v>104</v>
      </c>
      <c r="F924" s="166" t="s">
        <v>160</v>
      </c>
      <c r="G924" s="166"/>
      <c r="H924" s="167">
        <v>84766.222800000003</v>
      </c>
      <c r="I924" s="233">
        <f t="shared" si="14"/>
        <v>1.6758213744652781E-4</v>
      </c>
      <c r="J924" s="63">
        <v>25</v>
      </c>
      <c r="K924" s="216" t="s">
        <v>2856</v>
      </c>
      <c r="M924" s="216"/>
      <c r="N924" s="60"/>
    </row>
    <row r="925" spans="1:14" ht="32.25">
      <c r="A925" s="60" t="s">
        <v>1549</v>
      </c>
      <c r="B925" s="166">
        <v>215149</v>
      </c>
      <c r="C925" s="62" t="s">
        <v>1437</v>
      </c>
      <c r="D925" s="62" t="s">
        <v>1550</v>
      </c>
      <c r="E925" s="62" t="s">
        <v>97</v>
      </c>
      <c r="F925" s="166" t="s">
        <v>160</v>
      </c>
      <c r="G925" s="166"/>
      <c r="H925" s="167">
        <v>72656.762399999992</v>
      </c>
      <c r="I925" s="233">
        <f t="shared" si="14"/>
        <v>1.4364183209702381E-4</v>
      </c>
      <c r="J925" s="63">
        <v>21</v>
      </c>
      <c r="K925" s="216" t="s">
        <v>2856</v>
      </c>
      <c r="M925" s="216"/>
      <c r="N925" s="60"/>
    </row>
    <row r="926" spans="1:14" ht="32.25">
      <c r="A926" s="60" t="s">
        <v>1551</v>
      </c>
      <c r="B926" s="166">
        <v>215152</v>
      </c>
      <c r="C926" s="62" t="s">
        <v>1540</v>
      </c>
      <c r="D926" s="62" t="s">
        <v>1552</v>
      </c>
      <c r="E926" s="62" t="s">
        <v>97</v>
      </c>
      <c r="F926" s="166" t="s">
        <v>206</v>
      </c>
      <c r="G926" s="166"/>
      <c r="H926" s="167">
        <v>772579.29</v>
      </c>
      <c r="I926" s="233">
        <f t="shared" si="14"/>
        <v>1.5273830128139303E-3</v>
      </c>
      <c r="J926" s="63">
        <v>32</v>
      </c>
      <c r="K926" s="216" t="s">
        <v>2853</v>
      </c>
      <c r="M926" s="216"/>
      <c r="N926" s="60"/>
    </row>
    <row r="927" spans="1:14" ht="32.25">
      <c r="A927" s="60" t="s">
        <v>1553</v>
      </c>
      <c r="B927" s="166">
        <v>215189</v>
      </c>
      <c r="C927" s="62" t="s">
        <v>1437</v>
      </c>
      <c r="D927" s="62" t="s">
        <v>1554</v>
      </c>
      <c r="E927" s="62" t="s">
        <v>97</v>
      </c>
      <c r="F927" s="166" t="s">
        <v>160</v>
      </c>
      <c r="G927" s="166"/>
      <c r="H927" s="167">
        <v>24218.9208</v>
      </c>
      <c r="I927" s="233">
        <f t="shared" si="14"/>
        <v>4.788061069900794E-5</v>
      </c>
      <c r="J927" s="63">
        <v>6</v>
      </c>
      <c r="K927" s="216" t="s">
        <v>2856</v>
      </c>
      <c r="M927" s="216"/>
      <c r="N927" s="60"/>
    </row>
    <row r="928" spans="1:14" ht="32.25">
      <c r="A928" s="60" t="s">
        <v>1555</v>
      </c>
      <c r="B928" s="166">
        <v>215198</v>
      </c>
      <c r="C928" s="62" t="s">
        <v>1545</v>
      </c>
      <c r="D928" s="62" t="s">
        <v>1556</v>
      </c>
      <c r="E928" s="62" t="s">
        <v>97</v>
      </c>
      <c r="F928" s="166" t="s">
        <v>206</v>
      </c>
      <c r="G928" s="166"/>
      <c r="H928" s="167">
        <v>1592354.86</v>
      </c>
      <c r="I928" s="233">
        <f t="shared" si="14"/>
        <v>3.1480726897762223E-3</v>
      </c>
      <c r="J928" s="63">
        <v>71</v>
      </c>
      <c r="K928" s="216" t="s">
        <v>2853</v>
      </c>
      <c r="M928" s="216"/>
      <c r="N928" s="60"/>
    </row>
    <row r="929" spans="1:14" ht="32.25">
      <c r="A929" s="60" t="s">
        <v>1557</v>
      </c>
      <c r="B929" s="166">
        <v>215222</v>
      </c>
      <c r="C929" s="62" t="s">
        <v>1437</v>
      </c>
      <c r="D929" s="62" t="s">
        <v>1558</v>
      </c>
      <c r="E929" s="62" t="s">
        <v>97</v>
      </c>
      <c r="F929" s="166" t="s">
        <v>160</v>
      </c>
      <c r="G929" s="166"/>
      <c r="H929" s="167">
        <v>121094.60399999999</v>
      </c>
      <c r="I929" s="233">
        <f t="shared" si="14"/>
        <v>2.3940305349503971E-4</v>
      </c>
      <c r="J929" s="63">
        <v>36</v>
      </c>
      <c r="K929" s="216" t="s">
        <v>2856</v>
      </c>
      <c r="M929" s="216"/>
      <c r="N929" s="60"/>
    </row>
    <row r="930" spans="1:14" ht="32.25">
      <c r="A930" s="60" t="s">
        <v>1559</v>
      </c>
      <c r="B930" s="166">
        <v>215233</v>
      </c>
      <c r="C930" s="62" t="s">
        <v>1452</v>
      </c>
      <c r="D930" s="62" t="s">
        <v>1560</v>
      </c>
      <c r="E930" s="62" t="s">
        <v>97</v>
      </c>
      <c r="F930" s="166" t="s">
        <v>206</v>
      </c>
      <c r="G930" s="166"/>
      <c r="H930" s="167">
        <v>75411.320000000007</v>
      </c>
      <c r="I930" s="233">
        <f t="shared" si="14"/>
        <v>1.4908757021156417E-4</v>
      </c>
      <c r="J930" s="63">
        <v>21</v>
      </c>
      <c r="K930" s="216" t="s">
        <v>2856</v>
      </c>
      <c r="M930" s="216"/>
      <c r="N930" s="60"/>
    </row>
    <row r="931" spans="1:14" ht="32.25">
      <c r="A931" s="60" t="s">
        <v>1449</v>
      </c>
      <c r="B931" s="166">
        <v>215261</v>
      </c>
      <c r="C931" s="62" t="s">
        <v>1437</v>
      </c>
      <c r="D931" s="62" t="s">
        <v>1448</v>
      </c>
      <c r="E931" s="62" t="s">
        <v>104</v>
      </c>
      <c r="F931" s="166" t="s">
        <v>160</v>
      </c>
      <c r="G931" s="166"/>
      <c r="H931" s="167">
        <v>12409.4704</v>
      </c>
      <c r="I931" s="233">
        <f t="shared" si="14"/>
        <v>2.4533422695005568E-5</v>
      </c>
      <c r="J931" s="63">
        <v>3</v>
      </c>
      <c r="K931" s="216" t="s">
        <v>2856</v>
      </c>
      <c r="M931" s="216"/>
      <c r="N931" s="60"/>
    </row>
    <row r="932" spans="1:14" ht="32.25">
      <c r="A932" s="60" t="s">
        <v>1561</v>
      </c>
      <c r="B932" s="166">
        <v>215270</v>
      </c>
      <c r="C932" s="62" t="s">
        <v>1540</v>
      </c>
      <c r="D932" s="62" t="s">
        <v>1562</v>
      </c>
      <c r="E932" s="62" t="s">
        <v>97</v>
      </c>
      <c r="F932" s="166" t="s">
        <v>206</v>
      </c>
      <c r="G932" s="166"/>
      <c r="H932" s="167">
        <v>600895</v>
      </c>
      <c r="I932" s="233">
        <f t="shared" si="14"/>
        <v>1.1879645589319727E-3</v>
      </c>
      <c r="J932" s="63">
        <v>25</v>
      </c>
      <c r="K932" s="216" t="s">
        <v>2853</v>
      </c>
      <c r="M932" s="216"/>
      <c r="N932" s="60"/>
    </row>
    <row r="933" spans="1:14" ht="32.25">
      <c r="A933" s="60" t="s">
        <v>1563</v>
      </c>
      <c r="B933" s="166">
        <v>215271</v>
      </c>
      <c r="C933" s="62" t="s">
        <v>1253</v>
      </c>
      <c r="D933" s="62" t="s">
        <v>1564</v>
      </c>
      <c r="E933" s="62" t="s">
        <v>97</v>
      </c>
      <c r="F933" s="166" t="s">
        <v>111</v>
      </c>
      <c r="G933" s="166"/>
      <c r="H933" s="167">
        <v>110598.85</v>
      </c>
      <c r="I933" s="233">
        <f t="shared" si="14"/>
        <v>2.1865303265734181E-4</v>
      </c>
      <c r="J933" s="63">
        <v>33</v>
      </c>
      <c r="K933" s="216" t="s">
        <v>2856</v>
      </c>
      <c r="M933" s="216"/>
      <c r="N933" s="60"/>
    </row>
    <row r="934" spans="1:14" ht="32.25">
      <c r="A934" s="60" t="s">
        <v>1542</v>
      </c>
      <c r="B934" s="166">
        <v>215305</v>
      </c>
      <c r="C934" s="62" t="s">
        <v>1499</v>
      </c>
      <c r="D934" s="62" t="s">
        <v>1543</v>
      </c>
      <c r="E934" s="62" t="s">
        <v>104</v>
      </c>
      <c r="F934" s="166" t="s">
        <v>206</v>
      </c>
      <c r="G934" s="166"/>
      <c r="H934" s="167">
        <v>968629.98</v>
      </c>
      <c r="I934" s="233">
        <f t="shared" si="14"/>
        <v>1.9149736425814585E-3</v>
      </c>
      <c r="J934" s="63">
        <v>44</v>
      </c>
      <c r="K934" s="216" t="s">
        <v>2853</v>
      </c>
      <c r="M934" s="216"/>
      <c r="N934" s="60"/>
    </row>
    <row r="935" spans="1:14" ht="32.25">
      <c r="A935" s="60" t="s">
        <v>1449</v>
      </c>
      <c r="B935" s="166">
        <v>215306</v>
      </c>
      <c r="C935" s="62" t="s">
        <v>1437</v>
      </c>
      <c r="D935" s="62" t="s">
        <v>1448</v>
      </c>
      <c r="E935" s="62" t="s">
        <v>104</v>
      </c>
      <c r="F935" s="166" t="s">
        <v>160</v>
      </c>
      <c r="G935" s="166"/>
      <c r="H935" s="167">
        <v>24218.9208</v>
      </c>
      <c r="I935" s="233">
        <f t="shared" si="14"/>
        <v>4.788061069900794E-5</v>
      </c>
      <c r="J935" s="63">
        <v>6</v>
      </c>
      <c r="K935" s="216" t="s">
        <v>2856</v>
      </c>
      <c r="M935" s="216"/>
      <c r="N935" s="60"/>
    </row>
    <row r="936" spans="1:14" ht="32.25">
      <c r="A936" s="60" t="s">
        <v>1565</v>
      </c>
      <c r="B936" s="166">
        <v>215316</v>
      </c>
      <c r="C936" s="62" t="s">
        <v>1545</v>
      </c>
      <c r="D936" s="62" t="s">
        <v>776</v>
      </c>
      <c r="E936" s="62" t="s">
        <v>97</v>
      </c>
      <c r="F936" s="166" t="s">
        <v>206</v>
      </c>
      <c r="G936" s="166"/>
      <c r="H936" s="167">
        <v>167616.29999999999</v>
      </c>
      <c r="I936" s="233">
        <f t="shared" si="14"/>
        <v>3.3137607052697926E-4</v>
      </c>
      <c r="J936" s="63">
        <v>5</v>
      </c>
      <c r="K936" s="216" t="s">
        <v>2853</v>
      </c>
      <c r="M936" s="216"/>
      <c r="N936" s="60"/>
    </row>
    <row r="937" spans="1:14" ht="32.25">
      <c r="A937" s="60" t="s">
        <v>1449</v>
      </c>
      <c r="B937" s="166">
        <v>215338</v>
      </c>
      <c r="C937" s="62" t="s">
        <v>1437</v>
      </c>
      <c r="D937" s="62" t="s">
        <v>1448</v>
      </c>
      <c r="E937" s="62" t="s">
        <v>104</v>
      </c>
      <c r="F937" s="166" t="s">
        <v>160</v>
      </c>
      <c r="G937" s="166"/>
      <c r="H937" s="167">
        <v>12109.4604</v>
      </c>
      <c r="I937" s="233">
        <f t="shared" si="14"/>
        <v>2.394030534950397E-5</v>
      </c>
      <c r="J937" s="63">
        <v>3</v>
      </c>
      <c r="K937" s="216" t="s">
        <v>2856</v>
      </c>
      <c r="M937" s="216"/>
      <c r="N937" s="60"/>
    </row>
    <row r="938" spans="1:14" ht="32.25">
      <c r="A938" s="60" t="s">
        <v>1566</v>
      </c>
      <c r="B938" s="166">
        <v>215342</v>
      </c>
      <c r="C938" s="62" t="s">
        <v>1540</v>
      </c>
      <c r="D938" s="62" t="s">
        <v>205</v>
      </c>
      <c r="E938" s="62" t="s">
        <v>97</v>
      </c>
      <c r="F938" s="166" t="s">
        <v>206</v>
      </c>
      <c r="G938" s="166"/>
      <c r="H938" s="167">
        <v>343368.57</v>
      </c>
      <c r="I938" s="233">
        <f t="shared" si="14"/>
        <v>6.7883688799399587E-4</v>
      </c>
      <c r="J938" s="63">
        <v>14</v>
      </c>
      <c r="K938" s="216" t="s">
        <v>2853</v>
      </c>
      <c r="M938" s="216"/>
      <c r="N938" s="60"/>
    </row>
    <row r="939" spans="1:14" ht="32.25">
      <c r="A939" s="60" t="s">
        <v>1567</v>
      </c>
      <c r="B939" s="166">
        <v>215384</v>
      </c>
      <c r="C939" s="62" t="s">
        <v>1253</v>
      </c>
      <c r="D939" s="62" t="s">
        <v>1568</v>
      </c>
      <c r="E939" s="62" t="s">
        <v>97</v>
      </c>
      <c r="F939" s="166" t="s">
        <v>111</v>
      </c>
      <c r="G939" s="166"/>
      <c r="H939" s="167">
        <v>73732.570000000007</v>
      </c>
      <c r="I939" s="233">
        <f t="shared" si="14"/>
        <v>1.4576869502820093E-4</v>
      </c>
      <c r="J939" s="63">
        <v>21</v>
      </c>
      <c r="K939" s="216" t="s">
        <v>2856</v>
      </c>
      <c r="M939" s="216"/>
      <c r="N939" s="60"/>
    </row>
    <row r="940" spans="1:14" ht="32.25">
      <c r="A940" s="60" t="s">
        <v>1569</v>
      </c>
      <c r="B940" s="166">
        <v>215402</v>
      </c>
      <c r="C940" s="62" t="s">
        <v>1545</v>
      </c>
      <c r="D940" s="62" t="s">
        <v>1570</v>
      </c>
      <c r="E940" s="62" t="s">
        <v>97</v>
      </c>
      <c r="F940" s="166" t="s">
        <v>206</v>
      </c>
      <c r="G940" s="166"/>
      <c r="H940" s="167">
        <v>251424.45</v>
      </c>
      <c r="I940" s="233">
        <f t="shared" si="14"/>
        <v>4.9706410579046891E-4</v>
      </c>
      <c r="J940" s="63">
        <v>9</v>
      </c>
      <c r="K940" s="216" t="s">
        <v>2853</v>
      </c>
      <c r="M940" s="216"/>
      <c r="N940" s="60"/>
    </row>
    <row r="941" spans="1:14" ht="32.25">
      <c r="A941" s="60" t="s">
        <v>1571</v>
      </c>
      <c r="B941" s="166">
        <v>215423</v>
      </c>
      <c r="C941" s="62" t="s">
        <v>1452</v>
      </c>
      <c r="D941" s="62" t="s">
        <v>1572</v>
      </c>
      <c r="E941" s="62" t="s">
        <v>97</v>
      </c>
      <c r="F941" s="166" t="s">
        <v>206</v>
      </c>
      <c r="G941" s="166"/>
      <c r="H941" s="167">
        <v>75411.320000000007</v>
      </c>
      <c r="I941" s="233">
        <f t="shared" si="14"/>
        <v>1.4908757021156417E-4</v>
      </c>
      <c r="J941" s="63">
        <v>21</v>
      </c>
      <c r="K941" s="216" t="s">
        <v>2856</v>
      </c>
      <c r="M941" s="216"/>
      <c r="N941" s="60"/>
    </row>
    <row r="942" spans="1:14" ht="32.25">
      <c r="A942" s="60" t="s">
        <v>1573</v>
      </c>
      <c r="B942" s="166">
        <v>215439</v>
      </c>
      <c r="C942" s="62" t="s">
        <v>1499</v>
      </c>
      <c r="D942" s="62" t="s">
        <v>1574</v>
      </c>
      <c r="E942" s="62" t="s">
        <v>97</v>
      </c>
      <c r="F942" s="166" t="s">
        <v>206</v>
      </c>
      <c r="G942" s="166"/>
      <c r="H942" s="167">
        <v>2179417.46</v>
      </c>
      <c r="I942" s="233">
        <f t="shared" si="14"/>
        <v>4.3086907056932413E-3</v>
      </c>
      <c r="J942" s="63">
        <v>101</v>
      </c>
      <c r="K942" s="216" t="s">
        <v>2853</v>
      </c>
      <c r="M942" s="216"/>
      <c r="N942" s="60"/>
    </row>
    <row r="943" spans="1:14" ht="32.25">
      <c r="A943" s="60" t="s">
        <v>1575</v>
      </c>
      <c r="B943" s="166">
        <v>215469</v>
      </c>
      <c r="C943" s="62" t="s">
        <v>1253</v>
      </c>
      <c r="D943" s="62" t="s">
        <v>1297</v>
      </c>
      <c r="E943" s="62" t="s">
        <v>97</v>
      </c>
      <c r="F943" s="166" t="s">
        <v>111</v>
      </c>
      <c r="G943" s="166"/>
      <c r="H943" s="167">
        <v>430106.66</v>
      </c>
      <c r="I943" s="233">
        <f t="shared" si="14"/>
        <v>8.5031739095949195E-4</v>
      </c>
      <c r="J943" s="63">
        <v>132</v>
      </c>
      <c r="K943" s="216" t="s">
        <v>2856</v>
      </c>
      <c r="M943" s="216"/>
      <c r="N943" s="60"/>
    </row>
    <row r="944" spans="1:14" ht="32.25">
      <c r="A944" s="60" t="s">
        <v>1576</v>
      </c>
      <c r="B944" s="166">
        <v>215489</v>
      </c>
      <c r="C944" s="62" t="s">
        <v>1452</v>
      </c>
      <c r="D944" s="62" t="s">
        <v>1474</v>
      </c>
      <c r="E944" s="62" t="s">
        <v>104</v>
      </c>
      <c r="F944" s="166" t="s">
        <v>206</v>
      </c>
      <c r="G944" s="166"/>
      <c r="H944" s="167">
        <v>25137.11</v>
      </c>
      <c r="I944" s="233">
        <f t="shared" si="14"/>
        <v>4.9695863327161114E-5</v>
      </c>
      <c r="J944" s="63">
        <v>8</v>
      </c>
      <c r="K944" s="216" t="s">
        <v>2856</v>
      </c>
      <c r="M944" s="216"/>
      <c r="N944" s="60"/>
    </row>
    <row r="945" spans="1:14" ht="32.25">
      <c r="A945" s="60" t="s">
        <v>1577</v>
      </c>
      <c r="B945" s="166">
        <v>215499</v>
      </c>
      <c r="C945" s="62" t="s">
        <v>1540</v>
      </c>
      <c r="D945" s="62" t="s">
        <v>1578</v>
      </c>
      <c r="E945" s="62" t="s">
        <v>104</v>
      </c>
      <c r="F945" s="166" t="s">
        <v>206</v>
      </c>
      <c r="G945" s="166"/>
      <c r="H945" s="167">
        <v>171684.29</v>
      </c>
      <c r="I945" s="233">
        <f t="shared" si="14"/>
        <v>3.3941845388195754E-4</v>
      </c>
      <c r="J945" s="63">
        <v>7</v>
      </c>
      <c r="K945" s="216" t="s">
        <v>2853</v>
      </c>
      <c r="M945" s="216"/>
      <c r="N945" s="60"/>
    </row>
    <row r="946" spans="1:14" ht="32.25">
      <c r="A946" s="60" t="s">
        <v>1579</v>
      </c>
      <c r="B946" s="166">
        <v>215519</v>
      </c>
      <c r="C946" s="62" t="s">
        <v>1545</v>
      </c>
      <c r="D946" s="62" t="s">
        <v>1580</v>
      </c>
      <c r="E946" s="62" t="s">
        <v>97</v>
      </c>
      <c r="F946" s="166" t="s">
        <v>206</v>
      </c>
      <c r="G946" s="166"/>
      <c r="H946" s="167">
        <v>670465.19999999995</v>
      </c>
      <c r="I946" s="233">
        <f t="shared" si="14"/>
        <v>1.325504282107917E-3</v>
      </c>
      <c r="J946" s="63">
        <v>29</v>
      </c>
      <c r="K946" s="216" t="s">
        <v>2853</v>
      </c>
      <c r="M946" s="216"/>
      <c r="N946" s="60"/>
    </row>
    <row r="947" spans="1:14" ht="32.25">
      <c r="A947" s="60" t="s">
        <v>1576</v>
      </c>
      <c r="B947" s="166">
        <v>215587</v>
      </c>
      <c r="C947" s="62" t="s">
        <v>1452</v>
      </c>
      <c r="D947" s="62" t="s">
        <v>1474</v>
      </c>
      <c r="E947" s="62" t="s">
        <v>104</v>
      </c>
      <c r="F947" s="166" t="s">
        <v>206</v>
      </c>
      <c r="G947" s="166"/>
      <c r="H947" s="167">
        <v>75411.320000000007</v>
      </c>
      <c r="I947" s="233">
        <f t="shared" si="14"/>
        <v>1.4908757021156417E-4</v>
      </c>
      <c r="J947" s="63">
        <v>21</v>
      </c>
      <c r="K947" s="216" t="s">
        <v>2856</v>
      </c>
      <c r="M947" s="216"/>
      <c r="N947" s="60"/>
    </row>
    <row r="948" spans="1:14" ht="32.25">
      <c r="A948" s="60" t="s">
        <v>1581</v>
      </c>
      <c r="B948" s="166">
        <v>215596</v>
      </c>
      <c r="C948" s="62" t="s">
        <v>1545</v>
      </c>
      <c r="D948" s="62" t="s">
        <v>1582</v>
      </c>
      <c r="E948" s="62" t="s">
        <v>97</v>
      </c>
      <c r="F948" s="166" t="s">
        <v>206</v>
      </c>
      <c r="G948" s="166"/>
      <c r="H948" s="167">
        <v>502848.9</v>
      </c>
      <c r="I948" s="233">
        <f t="shared" si="14"/>
        <v>9.9412821158093782E-4</v>
      </c>
      <c r="J948" s="63">
        <v>21</v>
      </c>
      <c r="K948" s="216" t="s">
        <v>2853</v>
      </c>
      <c r="M948" s="216"/>
      <c r="N948" s="60"/>
    </row>
    <row r="949" spans="1:14" ht="32.25">
      <c r="A949" s="60" t="s">
        <v>1577</v>
      </c>
      <c r="B949" s="166">
        <v>215652</v>
      </c>
      <c r="C949" s="62" t="s">
        <v>1540</v>
      </c>
      <c r="D949" s="62" t="s">
        <v>1578</v>
      </c>
      <c r="E949" s="62" t="s">
        <v>104</v>
      </c>
      <c r="F949" s="166" t="s">
        <v>206</v>
      </c>
      <c r="G949" s="166"/>
      <c r="H949" s="167">
        <v>257526.43</v>
      </c>
      <c r="I949" s="233">
        <f t="shared" si="14"/>
        <v>5.0912767093797668E-4</v>
      </c>
      <c r="J949" s="63">
        <v>11</v>
      </c>
      <c r="K949" s="216" t="s">
        <v>2853</v>
      </c>
      <c r="M949" s="216"/>
      <c r="N949" s="60"/>
    </row>
    <row r="950" spans="1:14" ht="32.25">
      <c r="A950" s="60" t="s">
        <v>1577</v>
      </c>
      <c r="B950" s="166">
        <v>215764</v>
      </c>
      <c r="C950" s="62" t="s">
        <v>1540</v>
      </c>
      <c r="D950" s="62" t="s">
        <v>1578</v>
      </c>
      <c r="E950" s="62" t="s">
        <v>104</v>
      </c>
      <c r="F950" s="166" t="s">
        <v>206</v>
      </c>
      <c r="G950" s="166"/>
      <c r="H950" s="167">
        <v>171684.29</v>
      </c>
      <c r="I950" s="233">
        <f t="shared" si="14"/>
        <v>3.3941845388195754E-4</v>
      </c>
      <c r="J950" s="63">
        <v>7</v>
      </c>
      <c r="K950" s="216" t="s">
        <v>2853</v>
      </c>
      <c r="M950" s="216"/>
      <c r="N950" s="60"/>
    </row>
    <row r="951" spans="1:14" ht="32.25">
      <c r="A951" s="60" t="s">
        <v>1583</v>
      </c>
      <c r="B951" s="166">
        <v>215879</v>
      </c>
      <c r="C951" s="62" t="s">
        <v>1478</v>
      </c>
      <c r="D951" s="62" t="s">
        <v>1584</v>
      </c>
      <c r="E951" s="62" t="s">
        <v>97</v>
      </c>
      <c r="F951" s="166" t="s">
        <v>98</v>
      </c>
      <c r="G951" s="166"/>
      <c r="H951" s="167">
        <v>375393.27240000002</v>
      </c>
      <c r="I951" s="233">
        <f t="shared" si="14"/>
        <v>7.4214946583462315E-4</v>
      </c>
      <c r="J951" s="63">
        <v>113</v>
      </c>
      <c r="K951" s="216" t="s">
        <v>2856</v>
      </c>
      <c r="M951" s="216"/>
      <c r="N951" s="60"/>
    </row>
    <row r="952" spans="1:14" ht="32.25">
      <c r="A952" s="60" t="s">
        <v>1585</v>
      </c>
      <c r="B952" s="166">
        <v>215939</v>
      </c>
      <c r="C952" s="62" t="s">
        <v>1478</v>
      </c>
      <c r="D952" s="62" t="s">
        <v>1586</v>
      </c>
      <c r="E952" s="62" t="s">
        <v>97</v>
      </c>
      <c r="F952" s="166" t="s">
        <v>98</v>
      </c>
      <c r="G952" s="166"/>
      <c r="H952" s="167">
        <v>36328.381199999996</v>
      </c>
      <c r="I952" s="233">
        <f t="shared" si="14"/>
        <v>7.1820916048511907E-5</v>
      </c>
      <c r="J952" s="63">
        <v>9</v>
      </c>
      <c r="K952" s="216" t="s">
        <v>2856</v>
      </c>
      <c r="M952" s="216"/>
      <c r="N952" s="60"/>
    </row>
    <row r="953" spans="1:14" ht="42.75">
      <c r="A953" s="60" t="s">
        <v>1587</v>
      </c>
      <c r="B953" s="166">
        <v>215957</v>
      </c>
      <c r="C953" s="62" t="s">
        <v>1540</v>
      </c>
      <c r="D953" s="62" t="s">
        <v>1588</v>
      </c>
      <c r="E953" s="62" t="s">
        <v>97</v>
      </c>
      <c r="F953" s="166" t="s">
        <v>206</v>
      </c>
      <c r="G953" s="166"/>
      <c r="H953" s="167">
        <v>429210.71</v>
      </c>
      <c r="I953" s="233">
        <f t="shared" si="14"/>
        <v>8.4854610505001517E-4</v>
      </c>
      <c r="J953" s="63">
        <v>18</v>
      </c>
      <c r="K953" s="216" t="s">
        <v>2853</v>
      </c>
      <c r="M953" s="216"/>
      <c r="N953" s="60"/>
    </row>
    <row r="954" spans="1:14" ht="32.25">
      <c r="A954" s="60" t="s">
        <v>1589</v>
      </c>
      <c r="B954" s="166">
        <v>216005</v>
      </c>
      <c r="C954" s="62" t="s">
        <v>1478</v>
      </c>
      <c r="D954" s="62" t="s">
        <v>1590</v>
      </c>
      <c r="E954" s="62" t="s">
        <v>97</v>
      </c>
      <c r="F954" s="166" t="s">
        <v>98</v>
      </c>
      <c r="G954" s="166"/>
      <c r="H954" s="167">
        <v>181641.90599999999</v>
      </c>
      <c r="I954" s="233">
        <f t="shared" si="14"/>
        <v>3.5910458024255958E-4</v>
      </c>
      <c r="J954" s="63">
        <v>54</v>
      </c>
      <c r="K954" s="216" t="s">
        <v>2856</v>
      </c>
      <c r="M954" s="216"/>
      <c r="N954" s="60"/>
    </row>
    <row r="955" spans="1:14" ht="32.25">
      <c r="A955" s="60" t="s">
        <v>1591</v>
      </c>
      <c r="B955" s="166">
        <v>216032</v>
      </c>
      <c r="C955" s="62" t="s">
        <v>1545</v>
      </c>
      <c r="D955" s="62" t="s">
        <v>1592</v>
      </c>
      <c r="E955" s="62" t="s">
        <v>97</v>
      </c>
      <c r="F955" s="166" t="s">
        <v>206</v>
      </c>
      <c r="G955" s="166"/>
      <c r="H955" s="167">
        <v>502848.9</v>
      </c>
      <c r="I955" s="233">
        <f t="shared" si="14"/>
        <v>9.9412821158093782E-4</v>
      </c>
      <c r="J955" s="63">
        <v>21</v>
      </c>
      <c r="K955" s="216" t="s">
        <v>2853</v>
      </c>
      <c r="M955" s="216"/>
      <c r="N955" s="60"/>
    </row>
    <row r="956" spans="1:14" ht="32.25">
      <c r="A956" s="60" t="s">
        <v>1593</v>
      </c>
      <c r="B956" s="166">
        <v>216062</v>
      </c>
      <c r="C956" s="62" t="s">
        <v>1478</v>
      </c>
      <c r="D956" s="62" t="s">
        <v>1594</v>
      </c>
      <c r="E956" s="62" t="s">
        <v>97</v>
      </c>
      <c r="F956" s="166" t="s">
        <v>98</v>
      </c>
      <c r="G956" s="166"/>
      <c r="H956" s="167">
        <v>254298.6684</v>
      </c>
      <c r="I956" s="233">
        <f t="shared" si="14"/>
        <v>5.0274641233958336E-4</v>
      </c>
      <c r="J956" s="63">
        <v>75</v>
      </c>
      <c r="K956" s="216" t="s">
        <v>2856</v>
      </c>
      <c r="M956" s="216"/>
      <c r="N956" s="60"/>
    </row>
    <row r="957" spans="1:14" ht="32.25">
      <c r="A957" s="60" t="s">
        <v>1595</v>
      </c>
      <c r="B957" s="166">
        <v>216067</v>
      </c>
      <c r="C957" s="62" t="s">
        <v>1452</v>
      </c>
      <c r="D957" s="62" t="s">
        <v>1596</v>
      </c>
      <c r="E957" s="62" t="s">
        <v>97</v>
      </c>
      <c r="F957" s="166" t="s">
        <v>206</v>
      </c>
      <c r="G957" s="166"/>
      <c r="H957" s="167">
        <v>37705.660000000003</v>
      </c>
      <c r="I957" s="233">
        <f t="shared" si="14"/>
        <v>7.4543785105782084E-5</v>
      </c>
      <c r="J957" s="63">
        <v>11</v>
      </c>
      <c r="K957" s="216" t="s">
        <v>2856</v>
      </c>
      <c r="M957" s="216"/>
      <c r="N957" s="60"/>
    </row>
    <row r="958" spans="1:14" ht="32.25">
      <c r="A958" s="60" t="s">
        <v>1597</v>
      </c>
      <c r="B958" s="166">
        <v>216084</v>
      </c>
      <c r="C958" s="62" t="s">
        <v>1540</v>
      </c>
      <c r="D958" s="62" t="s">
        <v>1598</v>
      </c>
      <c r="E958" s="62" t="s">
        <v>97</v>
      </c>
      <c r="F958" s="166" t="s">
        <v>206</v>
      </c>
      <c r="G958" s="166"/>
      <c r="H958" s="167">
        <v>1545158.57</v>
      </c>
      <c r="I958" s="233">
        <f t="shared" si="14"/>
        <v>3.0547660058579413E-3</v>
      </c>
      <c r="J958" s="63">
        <v>66</v>
      </c>
      <c r="K958" s="216" t="s">
        <v>2853</v>
      </c>
      <c r="M958" s="216"/>
      <c r="N958" s="60"/>
    </row>
    <row r="959" spans="1:14" ht="32.25">
      <c r="A959" s="60" t="s">
        <v>1599</v>
      </c>
      <c r="B959" s="166">
        <v>216099</v>
      </c>
      <c r="C959" s="62" t="s">
        <v>1253</v>
      </c>
      <c r="D959" s="62" t="s">
        <v>1600</v>
      </c>
      <c r="E959" s="62" t="s">
        <v>97</v>
      </c>
      <c r="F959" s="166" t="s">
        <v>111</v>
      </c>
      <c r="G959" s="166"/>
      <c r="H959" s="167">
        <v>258063.99</v>
      </c>
      <c r="I959" s="233">
        <f t="shared" si="14"/>
        <v>5.1019042271374367E-4</v>
      </c>
      <c r="J959" s="63">
        <v>79</v>
      </c>
      <c r="K959" s="216" t="s">
        <v>2856</v>
      </c>
      <c r="M959" s="216"/>
      <c r="N959" s="60"/>
    </row>
    <row r="960" spans="1:14" ht="32.25">
      <c r="A960" s="60" t="s">
        <v>1601</v>
      </c>
      <c r="B960" s="166">
        <v>216147</v>
      </c>
      <c r="C960" s="62" t="s">
        <v>1545</v>
      </c>
      <c r="D960" s="62" t="s">
        <v>1602</v>
      </c>
      <c r="E960" s="62" t="s">
        <v>104</v>
      </c>
      <c r="F960" s="166" t="s">
        <v>206</v>
      </c>
      <c r="G960" s="166"/>
      <c r="H960" s="167">
        <v>2514244.5499999998</v>
      </c>
      <c r="I960" s="233">
        <f t="shared" si="14"/>
        <v>4.9706411567542845E-3</v>
      </c>
      <c r="J960" s="63">
        <v>111</v>
      </c>
      <c r="K960" s="216" t="s">
        <v>2853</v>
      </c>
      <c r="M960" s="216"/>
      <c r="N960" s="60"/>
    </row>
    <row r="961" spans="1:14" ht="32.25">
      <c r="A961" s="60" t="s">
        <v>1603</v>
      </c>
      <c r="B961" s="166">
        <v>216148</v>
      </c>
      <c r="C961" s="62" t="s">
        <v>1478</v>
      </c>
      <c r="D961" s="62" t="s">
        <v>1604</v>
      </c>
      <c r="E961" s="62" t="s">
        <v>97</v>
      </c>
      <c r="F961" s="166" t="s">
        <v>98</v>
      </c>
      <c r="G961" s="166"/>
      <c r="H961" s="167">
        <v>108985.1436</v>
      </c>
      <c r="I961" s="233">
        <f t="shared" si="14"/>
        <v>2.1546274814553573E-4</v>
      </c>
      <c r="J961" s="63">
        <v>32</v>
      </c>
      <c r="K961" s="216" t="s">
        <v>2856</v>
      </c>
      <c r="M961" s="216"/>
      <c r="N961" s="60"/>
    </row>
    <row r="962" spans="1:14" ht="32.25">
      <c r="A962" s="60" t="s">
        <v>1605</v>
      </c>
      <c r="B962" s="166">
        <v>216189</v>
      </c>
      <c r="C962" s="62" t="s">
        <v>1452</v>
      </c>
      <c r="D962" s="62" t="s">
        <v>1606</v>
      </c>
      <c r="E962" s="62" t="s">
        <v>97</v>
      </c>
      <c r="F962" s="166" t="s">
        <v>206</v>
      </c>
      <c r="G962" s="166"/>
      <c r="H962" s="167">
        <v>25137.11</v>
      </c>
      <c r="I962" s="233">
        <f t="shared" si="14"/>
        <v>4.9695863327161114E-5</v>
      </c>
      <c r="J962" s="63">
        <v>8</v>
      </c>
      <c r="K962" s="216" t="s">
        <v>2856</v>
      </c>
      <c r="M962" s="216"/>
      <c r="N962" s="60"/>
    </row>
    <row r="963" spans="1:14" ht="32.25">
      <c r="A963" s="60" t="s">
        <v>1607</v>
      </c>
      <c r="B963" s="166">
        <v>216191</v>
      </c>
      <c r="C963" s="62" t="s">
        <v>1478</v>
      </c>
      <c r="D963" s="62" t="s">
        <v>1608</v>
      </c>
      <c r="E963" s="62" t="s">
        <v>97</v>
      </c>
      <c r="F963" s="166" t="s">
        <v>98</v>
      </c>
      <c r="G963" s="166"/>
      <c r="H963" s="167">
        <v>48437.8416</v>
      </c>
      <c r="I963" s="233">
        <f t="shared" si="14"/>
        <v>9.5761221398015881E-5</v>
      </c>
      <c r="J963" s="63">
        <v>13</v>
      </c>
      <c r="K963" s="216" t="s">
        <v>2856</v>
      </c>
      <c r="M963" s="216"/>
      <c r="N963" s="60"/>
    </row>
    <row r="964" spans="1:14" ht="32.25">
      <c r="A964" s="60" t="s">
        <v>1609</v>
      </c>
      <c r="B964" s="166">
        <v>216237</v>
      </c>
      <c r="C964" s="62" t="s">
        <v>1540</v>
      </c>
      <c r="D964" s="62" t="s">
        <v>1610</v>
      </c>
      <c r="E964" s="62" t="s">
        <v>97</v>
      </c>
      <c r="F964" s="166" t="s">
        <v>206</v>
      </c>
      <c r="G964" s="166"/>
      <c r="H964" s="167">
        <v>1373474.29</v>
      </c>
      <c r="I964" s="233">
        <f t="shared" si="14"/>
        <v>2.7153475717459027E-3</v>
      </c>
      <c r="J964" s="63">
        <v>58</v>
      </c>
      <c r="K964" s="216" t="s">
        <v>2853</v>
      </c>
      <c r="M964" s="216"/>
      <c r="N964" s="60"/>
    </row>
    <row r="965" spans="1:14" ht="32.25">
      <c r="A965" s="60" t="s">
        <v>1601</v>
      </c>
      <c r="B965" s="166">
        <v>216280</v>
      </c>
      <c r="C965" s="62" t="s">
        <v>1545</v>
      </c>
      <c r="D965" s="62" t="s">
        <v>1602</v>
      </c>
      <c r="E965" s="62" t="s">
        <v>104</v>
      </c>
      <c r="F965" s="166" t="s">
        <v>206</v>
      </c>
      <c r="G965" s="166"/>
      <c r="H965" s="167">
        <v>754273.35</v>
      </c>
      <c r="I965" s="233">
        <f t="shared" si="14"/>
        <v>1.4911923173714066E-3</v>
      </c>
      <c r="J965" s="63">
        <v>33</v>
      </c>
      <c r="K965" s="216" t="s">
        <v>2853</v>
      </c>
      <c r="M965" s="216"/>
      <c r="N965" s="60"/>
    </row>
    <row r="966" spans="1:14" ht="32.25">
      <c r="A966" s="60" t="s">
        <v>1611</v>
      </c>
      <c r="B966" s="166">
        <v>216312</v>
      </c>
      <c r="C966" s="62" t="s">
        <v>1452</v>
      </c>
      <c r="D966" s="62" t="s">
        <v>1612</v>
      </c>
      <c r="E966" s="62" t="s">
        <v>97</v>
      </c>
      <c r="F966" s="166" t="s">
        <v>206</v>
      </c>
      <c r="G966" s="166"/>
      <c r="H966" s="167">
        <v>37705.660000000003</v>
      </c>
      <c r="I966" s="233">
        <f t="shared" si="14"/>
        <v>7.4543785105782084E-5</v>
      </c>
      <c r="J966" s="63">
        <v>11</v>
      </c>
      <c r="K966" s="216" t="s">
        <v>2856</v>
      </c>
      <c r="M966" s="216"/>
      <c r="N966" s="60"/>
    </row>
    <row r="967" spans="1:14" ht="42.75">
      <c r="A967" s="60" t="s">
        <v>1613</v>
      </c>
      <c r="B967" s="166">
        <v>216315</v>
      </c>
      <c r="C967" s="62" t="s">
        <v>1478</v>
      </c>
      <c r="D967" s="62" t="s">
        <v>1527</v>
      </c>
      <c r="E967" s="62" t="s">
        <v>97</v>
      </c>
      <c r="F967" s="166" t="s">
        <v>98</v>
      </c>
      <c r="G967" s="166"/>
      <c r="H967" s="167">
        <v>339064.89120000001</v>
      </c>
      <c r="I967" s="233">
        <f t="shared" si="14"/>
        <v>6.7032854978611126E-4</v>
      </c>
      <c r="J967" s="63">
        <v>101</v>
      </c>
      <c r="K967" s="216" t="s">
        <v>2856</v>
      </c>
      <c r="M967" s="216"/>
      <c r="N967" s="60"/>
    </row>
    <row r="968" spans="1:14" ht="32.25">
      <c r="A968" s="60" t="s">
        <v>1614</v>
      </c>
      <c r="B968" s="166">
        <v>216316</v>
      </c>
      <c r="C968" s="62" t="s">
        <v>1615</v>
      </c>
      <c r="D968" s="62" t="s">
        <v>1616</v>
      </c>
      <c r="E968" s="62" t="s">
        <v>97</v>
      </c>
      <c r="F968" s="166" t="s">
        <v>111</v>
      </c>
      <c r="G968" s="166"/>
      <c r="H968" s="167">
        <v>858093.27</v>
      </c>
      <c r="I968" s="233">
        <f t="shared" si="14"/>
        <v>1.696443460201939E-3</v>
      </c>
      <c r="J968" s="63">
        <v>126</v>
      </c>
      <c r="K968" s="216" t="s">
        <v>2857</v>
      </c>
      <c r="M968" s="216"/>
      <c r="N968" s="60"/>
    </row>
    <row r="969" spans="1:14" ht="32.25">
      <c r="A969" s="60" t="s">
        <v>1617</v>
      </c>
      <c r="B969" s="166">
        <v>216317</v>
      </c>
      <c r="C969" s="62" t="s">
        <v>1615</v>
      </c>
      <c r="D969" s="62" t="s">
        <v>1618</v>
      </c>
      <c r="E969" s="62" t="s">
        <v>97</v>
      </c>
      <c r="F969" s="166" t="s">
        <v>111</v>
      </c>
      <c r="G969" s="166"/>
      <c r="H969" s="167">
        <v>846214.61</v>
      </c>
      <c r="I969" s="233">
        <f t="shared" si="14"/>
        <v>1.6729594453780464E-3</v>
      </c>
      <c r="J969" s="63">
        <v>94</v>
      </c>
      <c r="K969" s="216" t="s">
        <v>2857</v>
      </c>
      <c r="M969" s="216"/>
      <c r="N969" s="60"/>
    </row>
    <row r="970" spans="1:14" ht="32.25">
      <c r="A970" s="60" t="s">
        <v>1601</v>
      </c>
      <c r="B970" s="166">
        <v>216339</v>
      </c>
      <c r="C970" s="62" t="s">
        <v>1545</v>
      </c>
      <c r="D970" s="62" t="s">
        <v>1602</v>
      </c>
      <c r="E970" s="62" t="s">
        <v>104</v>
      </c>
      <c r="F970" s="166" t="s">
        <v>206</v>
      </c>
      <c r="G970" s="166"/>
      <c r="H970" s="167">
        <v>83808.149999999994</v>
      </c>
      <c r="I970" s="233">
        <f t="shared" si="14"/>
        <v>1.6568803526348963E-4</v>
      </c>
      <c r="J970" s="63">
        <v>2</v>
      </c>
      <c r="K970" s="216" t="s">
        <v>2853</v>
      </c>
      <c r="M970" s="216"/>
      <c r="N970" s="60"/>
    </row>
    <row r="971" spans="1:14" ht="32.25">
      <c r="A971" s="60" t="s">
        <v>1619</v>
      </c>
      <c r="B971" s="166">
        <v>216360</v>
      </c>
      <c r="C971" s="62" t="s">
        <v>1615</v>
      </c>
      <c r="D971" s="62" t="s">
        <v>1620</v>
      </c>
      <c r="E971" s="62" t="s">
        <v>97</v>
      </c>
      <c r="F971" s="166" t="s">
        <v>111</v>
      </c>
      <c r="G971" s="166"/>
      <c r="H971" s="167">
        <v>814462.91</v>
      </c>
      <c r="I971" s="233">
        <f t="shared" si="14"/>
        <v>1.61018659107598E-3</v>
      </c>
      <c r="J971" s="63">
        <v>198</v>
      </c>
      <c r="K971" s="216" t="s">
        <v>2857</v>
      </c>
      <c r="M971" s="216"/>
      <c r="N971" s="60"/>
    </row>
    <row r="972" spans="1:14" ht="32.25">
      <c r="A972" s="60" t="s">
        <v>1621</v>
      </c>
      <c r="B972" s="166">
        <v>216404</v>
      </c>
      <c r="C972" s="62" t="s">
        <v>1540</v>
      </c>
      <c r="D972" s="62" t="s">
        <v>1622</v>
      </c>
      <c r="E972" s="62" t="s">
        <v>97</v>
      </c>
      <c r="F972" s="166" t="s">
        <v>206</v>
      </c>
      <c r="G972" s="166"/>
      <c r="H972" s="167">
        <v>1201790</v>
      </c>
      <c r="I972" s="233">
        <f t="shared" ref="I972:I1035" si="15">(H972/$H$1498)</f>
        <v>2.3759291178639453E-3</v>
      </c>
      <c r="J972" s="63">
        <v>50</v>
      </c>
      <c r="K972" s="216" t="s">
        <v>2853</v>
      </c>
      <c r="M972" s="216"/>
      <c r="N972" s="60"/>
    </row>
    <row r="973" spans="1:14" ht="32.25">
      <c r="A973" s="60" t="s">
        <v>1623</v>
      </c>
      <c r="B973" s="166">
        <v>216435</v>
      </c>
      <c r="C973" s="62" t="s">
        <v>1540</v>
      </c>
      <c r="D973" s="62" t="s">
        <v>1624</v>
      </c>
      <c r="E973" s="62" t="s">
        <v>97</v>
      </c>
      <c r="F973" s="166" t="s">
        <v>206</v>
      </c>
      <c r="G973" s="166"/>
      <c r="H973" s="167">
        <v>1030105.71</v>
      </c>
      <c r="I973" s="233">
        <f t="shared" si="15"/>
        <v>2.0365106639819875E-3</v>
      </c>
      <c r="J973" s="63">
        <v>43</v>
      </c>
      <c r="K973" s="216" t="s">
        <v>2853</v>
      </c>
      <c r="M973" s="216"/>
      <c r="N973" s="60"/>
    </row>
    <row r="974" spans="1:14" ht="32.25">
      <c r="A974" s="60" t="s">
        <v>1625</v>
      </c>
      <c r="B974" s="166">
        <v>216464</v>
      </c>
      <c r="C974" s="62" t="s">
        <v>1540</v>
      </c>
      <c r="D974" s="62" t="s">
        <v>1626</v>
      </c>
      <c r="E974" s="62" t="s">
        <v>97</v>
      </c>
      <c r="F974" s="166" t="s">
        <v>206</v>
      </c>
      <c r="G974" s="166"/>
      <c r="H974" s="167">
        <v>343368.57</v>
      </c>
      <c r="I974" s="233">
        <f t="shared" si="15"/>
        <v>6.7883688799399587E-4</v>
      </c>
      <c r="J974" s="63">
        <v>14</v>
      </c>
      <c r="K974" s="216" t="s">
        <v>2853</v>
      </c>
      <c r="M974" s="216"/>
      <c r="N974" s="60"/>
    </row>
    <row r="975" spans="1:14" ht="42.75">
      <c r="A975" s="60" t="s">
        <v>1627</v>
      </c>
      <c r="B975" s="166">
        <v>216925</v>
      </c>
      <c r="C975" s="62" t="s">
        <v>1628</v>
      </c>
      <c r="D975" s="62" t="s">
        <v>1629</v>
      </c>
      <c r="E975" s="62" t="s">
        <v>104</v>
      </c>
      <c r="F975" s="166" t="s">
        <v>160</v>
      </c>
      <c r="G975" s="166"/>
      <c r="H975" s="167">
        <v>1257122.26</v>
      </c>
      <c r="I975" s="233">
        <f t="shared" si="15"/>
        <v>2.4853205487222639E-3</v>
      </c>
      <c r="J975" s="63">
        <v>56</v>
      </c>
      <c r="K975" s="216" t="s">
        <v>2853</v>
      </c>
      <c r="M975" s="216"/>
      <c r="N975" s="60"/>
    </row>
    <row r="976" spans="1:14" ht="42.75">
      <c r="A976" s="60" t="s">
        <v>1630</v>
      </c>
      <c r="B976" s="166">
        <v>216991</v>
      </c>
      <c r="C976" s="62" t="s">
        <v>1628</v>
      </c>
      <c r="D976" s="62" t="s">
        <v>1631</v>
      </c>
      <c r="E976" s="62" t="s">
        <v>104</v>
      </c>
      <c r="F976" s="166" t="s">
        <v>160</v>
      </c>
      <c r="G976" s="166"/>
      <c r="H976" s="167">
        <v>2430436.36</v>
      </c>
      <c r="I976" s="233">
        <f t="shared" si="15"/>
        <v>4.8049530424111178E-3</v>
      </c>
      <c r="J976" s="63">
        <v>109</v>
      </c>
      <c r="K976" s="216" t="s">
        <v>2853</v>
      </c>
      <c r="M976" s="216"/>
      <c r="N976" s="60"/>
    </row>
    <row r="977" spans="1:14" ht="32.25">
      <c r="A977" s="60" t="s">
        <v>1632</v>
      </c>
      <c r="B977" s="166">
        <v>217016</v>
      </c>
      <c r="C977" s="62" t="s">
        <v>1478</v>
      </c>
      <c r="D977" s="62" t="s">
        <v>1529</v>
      </c>
      <c r="E977" s="62" t="s">
        <v>104</v>
      </c>
      <c r="F977" s="166" t="s">
        <v>98</v>
      </c>
      <c r="G977" s="166"/>
      <c r="H977" s="167">
        <v>15442.313200000001</v>
      </c>
      <c r="I977" s="233">
        <f t="shared" si="15"/>
        <v>3.0529328401014118E-5</v>
      </c>
      <c r="J977" s="63">
        <v>9</v>
      </c>
      <c r="K977" s="216" t="s">
        <v>2856</v>
      </c>
      <c r="M977" s="216"/>
      <c r="N977" s="60"/>
    </row>
    <row r="978" spans="1:14" ht="32.25">
      <c r="A978" s="60" t="s">
        <v>1633</v>
      </c>
      <c r="B978" s="166">
        <v>217052</v>
      </c>
      <c r="C978" s="62" t="s">
        <v>1634</v>
      </c>
      <c r="D978" s="62" t="s">
        <v>1635</v>
      </c>
      <c r="E978" s="62" t="s">
        <v>97</v>
      </c>
      <c r="F978" s="166" t="s">
        <v>206</v>
      </c>
      <c r="G978" s="166"/>
      <c r="H978" s="167">
        <v>343368.57</v>
      </c>
      <c r="I978" s="233">
        <f t="shared" si="15"/>
        <v>6.7883688799399587E-4</v>
      </c>
      <c r="J978" s="63">
        <v>14</v>
      </c>
      <c r="K978" s="216" t="s">
        <v>2853</v>
      </c>
      <c r="M978" s="216"/>
      <c r="N978" s="60"/>
    </row>
    <row r="979" spans="1:14" ht="32.25">
      <c r="A979" s="60" t="s">
        <v>1632</v>
      </c>
      <c r="B979" s="166">
        <v>217065</v>
      </c>
      <c r="C979" s="62" t="s">
        <v>1478</v>
      </c>
      <c r="D979" s="62" t="s">
        <v>1529</v>
      </c>
      <c r="E979" s="62" t="s">
        <v>104</v>
      </c>
      <c r="F979" s="166" t="s">
        <v>98</v>
      </c>
      <c r="G979" s="166"/>
      <c r="H979" s="167">
        <v>157422.98520000002</v>
      </c>
      <c r="I979" s="233">
        <f t="shared" si="15"/>
        <v>3.1122396954355168E-4</v>
      </c>
      <c r="J979" s="63">
        <v>47</v>
      </c>
      <c r="K979" s="216" t="s">
        <v>2856</v>
      </c>
      <c r="M979" s="216"/>
      <c r="N979" s="60"/>
    </row>
    <row r="980" spans="1:14" ht="32.25">
      <c r="A980" s="60" t="s">
        <v>1636</v>
      </c>
      <c r="B980" s="166">
        <v>217066</v>
      </c>
      <c r="C980" s="62" t="s">
        <v>1452</v>
      </c>
      <c r="D980" s="62" t="s">
        <v>1637</v>
      </c>
      <c r="E980" s="62" t="s">
        <v>97</v>
      </c>
      <c r="F980" s="166" t="s">
        <v>206</v>
      </c>
      <c r="G980" s="166"/>
      <c r="H980" s="167">
        <v>50274.21</v>
      </c>
      <c r="I980" s="233">
        <f t="shared" si="15"/>
        <v>9.9391706884403047E-5</v>
      </c>
      <c r="J980" s="63">
        <v>15</v>
      </c>
      <c r="K980" s="216" t="s">
        <v>2856</v>
      </c>
      <c r="M980" s="216"/>
      <c r="N980" s="60"/>
    </row>
    <row r="981" spans="1:14" ht="32.25">
      <c r="A981" s="60" t="s">
        <v>1638</v>
      </c>
      <c r="B981" s="166">
        <v>217092</v>
      </c>
      <c r="C981" s="62" t="s">
        <v>1639</v>
      </c>
      <c r="D981" s="62" t="s">
        <v>1640</v>
      </c>
      <c r="E981" s="62" t="s">
        <v>104</v>
      </c>
      <c r="F981" s="166" t="s">
        <v>206</v>
      </c>
      <c r="G981" s="166"/>
      <c r="H981" s="167">
        <v>100548.43</v>
      </c>
      <c r="I981" s="233">
        <f t="shared" si="15"/>
        <v>1.9878343353872528E-4</v>
      </c>
      <c r="J981" s="63">
        <v>29</v>
      </c>
      <c r="K981" s="216" t="s">
        <v>2856</v>
      </c>
      <c r="M981" s="216"/>
      <c r="N981" s="60"/>
    </row>
    <row r="982" spans="1:14" ht="32.25">
      <c r="A982" s="60" t="s">
        <v>1641</v>
      </c>
      <c r="B982" s="166">
        <v>217119</v>
      </c>
      <c r="C982" s="62" t="s">
        <v>1642</v>
      </c>
      <c r="D982" s="62" t="s">
        <v>1643</v>
      </c>
      <c r="E982" s="62" t="s">
        <v>97</v>
      </c>
      <c r="F982" s="166" t="s">
        <v>206</v>
      </c>
      <c r="G982" s="166"/>
      <c r="H982" s="167">
        <v>419040.75</v>
      </c>
      <c r="I982" s="233">
        <f t="shared" si="15"/>
        <v>8.2844017631744811E-4</v>
      </c>
      <c r="J982" s="63">
        <v>15</v>
      </c>
      <c r="K982" s="216" t="s">
        <v>2853</v>
      </c>
      <c r="M982" s="216"/>
      <c r="N982" s="60"/>
    </row>
    <row r="983" spans="1:14" ht="32.25">
      <c r="A983" s="60" t="s">
        <v>1644</v>
      </c>
      <c r="B983" s="166">
        <v>217179</v>
      </c>
      <c r="C983" s="62" t="s">
        <v>1478</v>
      </c>
      <c r="D983" s="62" t="s">
        <v>1645</v>
      </c>
      <c r="E983" s="62" t="s">
        <v>97</v>
      </c>
      <c r="F983" s="166" t="s">
        <v>98</v>
      </c>
      <c r="G983" s="166"/>
      <c r="H983" s="167">
        <v>496487.87639999995</v>
      </c>
      <c r="I983" s="233">
        <f t="shared" si="15"/>
        <v>9.8155251932966273E-4</v>
      </c>
      <c r="J983" s="63">
        <v>151</v>
      </c>
      <c r="K983" s="216" t="s">
        <v>2856</v>
      </c>
      <c r="M983" s="216"/>
      <c r="N983" s="60"/>
    </row>
    <row r="984" spans="1:14" ht="32.25">
      <c r="A984" s="60" t="s">
        <v>1646</v>
      </c>
      <c r="B984" s="166">
        <v>217236</v>
      </c>
      <c r="C984" s="62" t="s">
        <v>1642</v>
      </c>
      <c r="D984" s="62" t="s">
        <v>1647</v>
      </c>
      <c r="E984" s="62" t="s">
        <v>97</v>
      </c>
      <c r="F984" s="166" t="s">
        <v>206</v>
      </c>
      <c r="G984" s="166"/>
      <c r="H984" s="167">
        <v>1257122.2569565503</v>
      </c>
      <c r="I984" s="233">
        <f t="shared" si="15"/>
        <v>2.4853205427053881E-3</v>
      </c>
      <c r="J984" s="63">
        <v>56</v>
      </c>
      <c r="K984" s="216" t="s">
        <v>2853</v>
      </c>
      <c r="M984" s="216"/>
      <c r="N984" s="60"/>
    </row>
    <row r="985" spans="1:14" ht="32.25">
      <c r="A985" s="60" t="s">
        <v>1648</v>
      </c>
      <c r="B985" s="166">
        <v>217254</v>
      </c>
      <c r="C985" s="62" t="s">
        <v>1634</v>
      </c>
      <c r="D985" s="62" t="s">
        <v>1649</v>
      </c>
      <c r="E985" s="62" t="s">
        <v>97</v>
      </c>
      <c r="F985" s="166" t="s">
        <v>206</v>
      </c>
      <c r="G985" s="166"/>
      <c r="H985" s="167">
        <v>858421.43</v>
      </c>
      <c r="I985" s="233">
        <f t="shared" si="15"/>
        <v>1.6970922298699496E-3</v>
      </c>
      <c r="J985" s="63">
        <v>36</v>
      </c>
      <c r="K985" s="216" t="s">
        <v>2853</v>
      </c>
      <c r="M985" s="216"/>
      <c r="N985" s="60"/>
    </row>
    <row r="986" spans="1:14" ht="32.25">
      <c r="A986" s="60" t="s">
        <v>1650</v>
      </c>
      <c r="B986" s="166">
        <v>217260</v>
      </c>
      <c r="C986" s="62" t="s">
        <v>1642</v>
      </c>
      <c r="D986" s="62" t="s">
        <v>1651</v>
      </c>
      <c r="E986" s="62" t="s">
        <v>97</v>
      </c>
      <c r="F986" s="166" t="s">
        <v>206</v>
      </c>
      <c r="G986" s="166"/>
      <c r="H986" s="167">
        <v>138254.09</v>
      </c>
      <c r="I986" s="233">
        <f t="shared" si="15"/>
        <v>2.7332721864450736E-4</v>
      </c>
      <c r="J986" s="63">
        <v>35</v>
      </c>
      <c r="K986" s="216" t="s">
        <v>2856</v>
      </c>
      <c r="M986" s="216"/>
      <c r="N986" s="60"/>
    </row>
    <row r="987" spans="1:14" ht="32.25">
      <c r="A987" s="60" t="s">
        <v>1652</v>
      </c>
      <c r="B987" s="166">
        <v>217265</v>
      </c>
      <c r="C987" s="62" t="s">
        <v>1478</v>
      </c>
      <c r="D987" s="62" t="s">
        <v>314</v>
      </c>
      <c r="E987" s="62" t="s">
        <v>97</v>
      </c>
      <c r="F987" s="166" t="s">
        <v>98</v>
      </c>
      <c r="G987" s="166"/>
      <c r="H987" s="167">
        <v>157422.98520000002</v>
      </c>
      <c r="I987" s="233">
        <f t="shared" si="15"/>
        <v>3.1122396954355168E-4</v>
      </c>
      <c r="J987" s="63">
        <v>47</v>
      </c>
      <c r="K987" s="216" t="s">
        <v>2856</v>
      </c>
      <c r="M987" s="216"/>
      <c r="N987" s="60"/>
    </row>
    <row r="988" spans="1:14" ht="32.25">
      <c r="A988" s="60" t="s">
        <v>1638</v>
      </c>
      <c r="B988" s="166">
        <v>217319</v>
      </c>
      <c r="C988" s="62" t="s">
        <v>1639</v>
      </c>
      <c r="D988" s="62" t="s">
        <v>1640</v>
      </c>
      <c r="E988" s="62" t="s">
        <v>104</v>
      </c>
      <c r="F988" s="166" t="s">
        <v>206</v>
      </c>
      <c r="G988" s="166"/>
      <c r="H988" s="167">
        <v>62842.77</v>
      </c>
      <c r="I988" s="233">
        <f t="shared" si="15"/>
        <v>1.2423964843294319E-4</v>
      </c>
      <c r="J988" s="63">
        <v>19</v>
      </c>
      <c r="K988" s="216" t="s">
        <v>2856</v>
      </c>
      <c r="M988" s="216"/>
      <c r="N988" s="60"/>
    </row>
    <row r="989" spans="1:14" ht="32.25">
      <c r="A989" s="60" t="s">
        <v>1653</v>
      </c>
      <c r="B989" s="166">
        <v>217328</v>
      </c>
      <c r="C989" s="62" t="s">
        <v>1545</v>
      </c>
      <c r="D989" s="62" t="s">
        <v>1654</v>
      </c>
      <c r="E989" s="62" t="s">
        <v>97</v>
      </c>
      <c r="F989" s="166" t="s">
        <v>206</v>
      </c>
      <c r="G989" s="166"/>
      <c r="H989" s="167">
        <v>12568.55</v>
      </c>
      <c r="I989" s="233">
        <f t="shared" si="15"/>
        <v>2.4847921778620963E-5</v>
      </c>
      <c r="J989" s="63">
        <v>4</v>
      </c>
      <c r="K989" s="216" t="s">
        <v>2856</v>
      </c>
      <c r="M989" s="216"/>
      <c r="N989" s="60"/>
    </row>
    <row r="990" spans="1:14" ht="32.25">
      <c r="A990" s="60" t="s">
        <v>1655</v>
      </c>
      <c r="B990" s="166">
        <v>217362</v>
      </c>
      <c r="C990" s="62" t="s">
        <v>1634</v>
      </c>
      <c r="D990" s="62" t="s">
        <v>1656</v>
      </c>
      <c r="E990" s="62" t="s">
        <v>97</v>
      </c>
      <c r="F990" s="166" t="s">
        <v>206</v>
      </c>
      <c r="G990" s="166"/>
      <c r="H990" s="167">
        <v>515052.86</v>
      </c>
      <c r="I990" s="233">
        <f t="shared" si="15"/>
        <v>1.0182553418759534E-3</v>
      </c>
      <c r="J990" s="63">
        <v>22</v>
      </c>
      <c r="K990" s="216" t="s">
        <v>2853</v>
      </c>
      <c r="M990" s="216"/>
      <c r="N990" s="60"/>
    </row>
    <row r="991" spans="1:14" ht="32.25">
      <c r="A991" s="60" t="s">
        <v>1657</v>
      </c>
      <c r="B991" s="166">
        <v>217366</v>
      </c>
      <c r="C991" s="62" t="s">
        <v>1478</v>
      </c>
      <c r="D991" s="62" t="s">
        <v>1658</v>
      </c>
      <c r="E991" s="62" t="s">
        <v>97</v>
      </c>
      <c r="F991" s="166" t="s">
        <v>98</v>
      </c>
      <c r="G991" s="166"/>
      <c r="H991" s="167">
        <v>145313.52479999998</v>
      </c>
      <c r="I991" s="233">
        <f t="shared" si="15"/>
        <v>2.8728366419404763E-4</v>
      </c>
      <c r="J991" s="63">
        <v>43</v>
      </c>
      <c r="K991" s="216" t="s">
        <v>2856</v>
      </c>
      <c r="M991" s="216"/>
      <c r="N991" s="60"/>
    </row>
    <row r="992" spans="1:14" ht="32.25">
      <c r="A992" s="60" t="s">
        <v>1659</v>
      </c>
      <c r="B992" s="166">
        <v>217374</v>
      </c>
      <c r="C992" s="62" t="s">
        <v>1642</v>
      </c>
      <c r="D992" s="62" t="s">
        <v>1651</v>
      </c>
      <c r="E992" s="62" t="s">
        <v>97</v>
      </c>
      <c r="F992" s="166" t="s">
        <v>206</v>
      </c>
      <c r="G992" s="166"/>
      <c r="H992" s="167">
        <v>335232.59999999998</v>
      </c>
      <c r="I992" s="233">
        <f t="shared" si="15"/>
        <v>6.6275214105395851E-4</v>
      </c>
      <c r="J992" s="63">
        <v>13</v>
      </c>
      <c r="K992" s="216" t="s">
        <v>2853</v>
      </c>
      <c r="M992" s="216"/>
      <c r="N992" s="60"/>
    </row>
    <row r="993" spans="1:14" ht="32.25">
      <c r="A993" s="60" t="s">
        <v>1660</v>
      </c>
      <c r="B993" s="166">
        <v>217435</v>
      </c>
      <c r="C993" s="62" t="s">
        <v>1478</v>
      </c>
      <c r="D993" s="62" t="s">
        <v>1661</v>
      </c>
      <c r="E993" s="62" t="s">
        <v>97</v>
      </c>
      <c r="F993" s="166" t="s">
        <v>98</v>
      </c>
      <c r="G993" s="166"/>
      <c r="H993" s="167">
        <v>108985.1436</v>
      </c>
      <c r="I993" s="233">
        <f t="shared" si="15"/>
        <v>2.1546274814553573E-4</v>
      </c>
      <c r="J993" s="63">
        <v>32</v>
      </c>
      <c r="K993" s="216" t="s">
        <v>2856</v>
      </c>
      <c r="M993" s="216"/>
      <c r="N993" s="60"/>
    </row>
    <row r="994" spans="1:14" ht="32.25">
      <c r="A994" s="60" t="s">
        <v>1662</v>
      </c>
      <c r="B994" s="166">
        <v>217438</v>
      </c>
      <c r="C994" s="62" t="s">
        <v>1634</v>
      </c>
      <c r="D994" s="62" t="s">
        <v>1663</v>
      </c>
      <c r="E994" s="62" t="s">
        <v>97</v>
      </c>
      <c r="F994" s="166" t="s">
        <v>206</v>
      </c>
      <c r="G994" s="166"/>
      <c r="H994" s="167">
        <v>686737.14</v>
      </c>
      <c r="I994" s="233">
        <f t="shared" si="15"/>
        <v>1.3576737759879917E-3</v>
      </c>
      <c r="J994" s="63">
        <v>29</v>
      </c>
      <c r="K994" s="216" t="s">
        <v>2853</v>
      </c>
      <c r="M994" s="216"/>
      <c r="N994" s="60"/>
    </row>
    <row r="995" spans="1:14" ht="32.25">
      <c r="A995" s="60" t="s">
        <v>1664</v>
      </c>
      <c r="B995" s="166">
        <v>217450</v>
      </c>
      <c r="C995" s="62" t="s">
        <v>1642</v>
      </c>
      <c r="D995" s="62" t="s">
        <v>1665</v>
      </c>
      <c r="E995" s="62" t="s">
        <v>97</v>
      </c>
      <c r="F995" s="166" t="s">
        <v>206</v>
      </c>
      <c r="G995" s="166"/>
      <c r="H995" s="167">
        <v>37705.660000000003</v>
      </c>
      <c r="I995" s="233">
        <f t="shared" si="15"/>
        <v>7.4543785105782084E-5</v>
      </c>
      <c r="J995" s="63">
        <v>11</v>
      </c>
      <c r="K995" s="216" t="s">
        <v>2856</v>
      </c>
      <c r="M995" s="216"/>
      <c r="N995" s="60"/>
    </row>
    <row r="996" spans="1:14" ht="32.25">
      <c r="A996" s="60" t="s">
        <v>1666</v>
      </c>
      <c r="B996" s="166">
        <v>217455</v>
      </c>
      <c r="C996" s="62" t="s">
        <v>1642</v>
      </c>
      <c r="D996" s="62" t="s">
        <v>1667</v>
      </c>
      <c r="E996" s="62" t="s">
        <v>97</v>
      </c>
      <c r="F996" s="166" t="s">
        <v>206</v>
      </c>
      <c r="G996" s="166"/>
      <c r="H996" s="167">
        <v>335232.59999999998</v>
      </c>
      <c r="I996" s="233">
        <f t="shared" si="15"/>
        <v>6.6275214105395851E-4</v>
      </c>
      <c r="J996" s="63">
        <v>13</v>
      </c>
      <c r="K996" s="216" t="s">
        <v>2853</v>
      </c>
      <c r="M996" s="216"/>
      <c r="N996" s="60"/>
    </row>
    <row r="997" spans="1:14" ht="32.25">
      <c r="A997" s="60" t="s">
        <v>1638</v>
      </c>
      <c r="B997" s="166">
        <v>217480</v>
      </c>
      <c r="C997" s="62" t="s">
        <v>1639</v>
      </c>
      <c r="D997" s="62" t="s">
        <v>1640</v>
      </c>
      <c r="E997" s="62" t="s">
        <v>104</v>
      </c>
      <c r="F997" s="166" t="s">
        <v>206</v>
      </c>
      <c r="G997" s="166"/>
      <c r="H997" s="167">
        <v>150822.64000000001</v>
      </c>
      <c r="I997" s="233">
        <f t="shared" si="15"/>
        <v>2.9817514042312834E-4</v>
      </c>
      <c r="J997" s="63">
        <v>42</v>
      </c>
      <c r="K997" s="216" t="s">
        <v>2856</v>
      </c>
      <c r="M997" s="216"/>
      <c r="N997" s="60"/>
    </row>
    <row r="998" spans="1:14" ht="32.25">
      <c r="A998" s="60" t="s">
        <v>1668</v>
      </c>
      <c r="B998" s="166">
        <v>217501</v>
      </c>
      <c r="C998" s="62" t="s">
        <v>1634</v>
      </c>
      <c r="D998" s="62" t="s">
        <v>1669</v>
      </c>
      <c r="E998" s="62" t="s">
        <v>104</v>
      </c>
      <c r="F998" s="166" t="s">
        <v>206</v>
      </c>
      <c r="G998" s="166"/>
      <c r="H998" s="167">
        <v>515052.86</v>
      </c>
      <c r="I998" s="233">
        <f t="shared" si="15"/>
        <v>1.0182553418759534E-3</v>
      </c>
      <c r="J998" s="63">
        <v>22</v>
      </c>
      <c r="K998" s="216" t="s">
        <v>2853</v>
      </c>
      <c r="M998" s="216"/>
      <c r="N998" s="60"/>
    </row>
    <row r="999" spans="1:14" ht="32.25">
      <c r="A999" s="60" t="s">
        <v>1670</v>
      </c>
      <c r="B999" s="166">
        <v>217543</v>
      </c>
      <c r="C999" s="62" t="s">
        <v>1642</v>
      </c>
      <c r="D999" s="62" t="s">
        <v>1671</v>
      </c>
      <c r="E999" s="62" t="s">
        <v>97</v>
      </c>
      <c r="F999" s="166" t="s">
        <v>206</v>
      </c>
      <c r="G999" s="166"/>
      <c r="H999" s="167">
        <v>1592354.86</v>
      </c>
      <c r="I999" s="233">
        <f t="shared" si="15"/>
        <v>3.1480726897762223E-3</v>
      </c>
      <c r="J999" s="63">
        <v>71</v>
      </c>
      <c r="K999" s="216" t="s">
        <v>2853</v>
      </c>
      <c r="M999" s="216"/>
      <c r="N999" s="60"/>
    </row>
    <row r="1000" spans="1:14" ht="32.25">
      <c r="A1000" s="60" t="s">
        <v>1672</v>
      </c>
      <c r="B1000" s="166">
        <v>217563</v>
      </c>
      <c r="C1000" s="62" t="s">
        <v>1478</v>
      </c>
      <c r="D1000" s="62" t="s">
        <v>1673</v>
      </c>
      <c r="E1000" s="62" t="s">
        <v>97</v>
      </c>
      <c r="F1000" s="166" t="s">
        <v>98</v>
      </c>
      <c r="G1000" s="166"/>
      <c r="H1000" s="167">
        <v>230079.74759999997</v>
      </c>
      <c r="I1000" s="233">
        <f t="shared" si="15"/>
        <v>4.5486580164057542E-4</v>
      </c>
      <c r="J1000" s="63">
        <v>71</v>
      </c>
      <c r="K1000" s="216" t="s">
        <v>2856</v>
      </c>
      <c r="M1000" s="216"/>
      <c r="N1000" s="60"/>
    </row>
    <row r="1001" spans="1:14" ht="32.25">
      <c r="A1001" s="60" t="s">
        <v>1674</v>
      </c>
      <c r="B1001" s="166">
        <v>217580</v>
      </c>
      <c r="C1001" s="62" t="s">
        <v>1642</v>
      </c>
      <c r="D1001" s="62" t="s">
        <v>1675</v>
      </c>
      <c r="E1001" s="62" t="s">
        <v>97</v>
      </c>
      <c r="F1001" s="166" t="s">
        <v>206</v>
      </c>
      <c r="G1001" s="166"/>
      <c r="H1001" s="167">
        <v>50274.21</v>
      </c>
      <c r="I1001" s="233">
        <f t="shared" si="15"/>
        <v>9.9391706884403047E-5</v>
      </c>
      <c r="J1001" s="63">
        <v>15</v>
      </c>
      <c r="K1001" s="216" t="s">
        <v>2856</v>
      </c>
      <c r="M1001" s="216"/>
      <c r="N1001" s="60"/>
    </row>
    <row r="1002" spans="1:14" ht="32.25">
      <c r="A1002" s="60" t="s">
        <v>1676</v>
      </c>
      <c r="B1002" s="166">
        <v>217585</v>
      </c>
      <c r="C1002" s="62" t="s">
        <v>1545</v>
      </c>
      <c r="D1002" s="62" t="s">
        <v>1556</v>
      </c>
      <c r="E1002" s="62" t="s">
        <v>97</v>
      </c>
      <c r="F1002" s="166" t="s">
        <v>206</v>
      </c>
      <c r="G1002" s="166"/>
      <c r="H1002" s="167">
        <v>50274.21</v>
      </c>
      <c r="I1002" s="233">
        <f t="shared" si="15"/>
        <v>9.9391706884403047E-5</v>
      </c>
      <c r="J1002" s="63">
        <v>15</v>
      </c>
      <c r="K1002" s="216" t="s">
        <v>2856</v>
      </c>
      <c r="M1002" s="216"/>
      <c r="N1002" s="60"/>
    </row>
    <row r="1003" spans="1:14" ht="32.25">
      <c r="A1003" s="60" t="s">
        <v>1638</v>
      </c>
      <c r="B1003" s="166">
        <v>217639</v>
      </c>
      <c r="C1003" s="62" t="s">
        <v>1639</v>
      </c>
      <c r="D1003" s="62" t="s">
        <v>1640</v>
      </c>
      <c r="E1003" s="62" t="s">
        <v>104</v>
      </c>
      <c r="F1003" s="166" t="s">
        <v>206</v>
      </c>
      <c r="G1003" s="166"/>
      <c r="H1003" s="167">
        <v>25137.11</v>
      </c>
      <c r="I1003" s="233">
        <f t="shared" si="15"/>
        <v>4.9695863327161114E-5</v>
      </c>
      <c r="J1003" s="63">
        <v>8</v>
      </c>
      <c r="K1003" s="216" t="s">
        <v>2856</v>
      </c>
      <c r="M1003" s="216"/>
      <c r="N1003" s="60"/>
    </row>
    <row r="1004" spans="1:14" ht="32.25">
      <c r="A1004" s="60" t="s">
        <v>1677</v>
      </c>
      <c r="B1004" s="166">
        <v>217668</v>
      </c>
      <c r="C1004" s="62" t="s">
        <v>1642</v>
      </c>
      <c r="D1004" s="62" t="s">
        <v>1678</v>
      </c>
      <c r="E1004" s="62" t="s">
        <v>97</v>
      </c>
      <c r="F1004" s="166" t="s">
        <v>206</v>
      </c>
      <c r="G1004" s="166"/>
      <c r="H1004" s="167">
        <v>335232.59999999998</v>
      </c>
      <c r="I1004" s="233">
        <f t="shared" si="15"/>
        <v>6.6275214105395851E-4</v>
      </c>
      <c r="J1004" s="63">
        <v>13</v>
      </c>
      <c r="K1004" s="216" t="s">
        <v>2853</v>
      </c>
      <c r="M1004" s="216"/>
      <c r="N1004" s="60"/>
    </row>
    <row r="1005" spans="1:14" ht="32.25">
      <c r="A1005" s="60" t="s">
        <v>1668</v>
      </c>
      <c r="B1005" s="166">
        <v>217674</v>
      </c>
      <c r="C1005" s="62" t="s">
        <v>1634</v>
      </c>
      <c r="D1005" s="62" t="s">
        <v>1669</v>
      </c>
      <c r="E1005" s="62" t="s">
        <v>104</v>
      </c>
      <c r="F1005" s="166" t="s">
        <v>206</v>
      </c>
      <c r="G1005" s="166"/>
      <c r="H1005" s="167">
        <v>343368.57</v>
      </c>
      <c r="I1005" s="233">
        <f t="shared" si="15"/>
        <v>6.7883688799399587E-4</v>
      </c>
      <c r="J1005" s="63">
        <v>14</v>
      </c>
      <c r="K1005" s="216" t="s">
        <v>2853</v>
      </c>
      <c r="M1005" s="216"/>
      <c r="N1005" s="60"/>
    </row>
    <row r="1006" spans="1:14" ht="32.25">
      <c r="A1006" s="60" t="s">
        <v>1668</v>
      </c>
      <c r="B1006" s="166">
        <v>217745</v>
      </c>
      <c r="C1006" s="62" t="s">
        <v>1634</v>
      </c>
      <c r="D1006" s="62" t="s">
        <v>1669</v>
      </c>
      <c r="E1006" s="62" t="s">
        <v>104</v>
      </c>
      <c r="F1006" s="166" t="s">
        <v>206</v>
      </c>
      <c r="G1006" s="166"/>
      <c r="H1006" s="167">
        <v>85842.14</v>
      </c>
      <c r="I1006" s="233">
        <f t="shared" si="15"/>
        <v>1.6970921705601919E-4</v>
      </c>
      <c r="J1006" s="63">
        <v>4</v>
      </c>
      <c r="K1006" s="216" t="s">
        <v>2853</v>
      </c>
      <c r="M1006" s="216"/>
      <c r="N1006" s="60"/>
    </row>
    <row r="1007" spans="1:14" ht="32.25">
      <c r="A1007" s="60" t="s">
        <v>1638</v>
      </c>
      <c r="B1007" s="166">
        <v>217784</v>
      </c>
      <c r="C1007" s="62" t="s">
        <v>1639</v>
      </c>
      <c r="D1007" s="62" t="s">
        <v>1640</v>
      </c>
      <c r="E1007" s="62" t="s">
        <v>104</v>
      </c>
      <c r="F1007" s="166" t="s">
        <v>206</v>
      </c>
      <c r="G1007" s="166"/>
      <c r="H1007" s="167">
        <v>25137.11</v>
      </c>
      <c r="I1007" s="233">
        <f t="shared" si="15"/>
        <v>4.9695863327161114E-5</v>
      </c>
      <c r="J1007" s="63">
        <v>8</v>
      </c>
      <c r="K1007" s="216" t="s">
        <v>2856</v>
      </c>
      <c r="M1007" s="216"/>
      <c r="N1007" s="60"/>
    </row>
    <row r="1008" spans="1:14" ht="32.25">
      <c r="A1008" s="60" t="s">
        <v>1668</v>
      </c>
      <c r="B1008" s="166">
        <v>217927</v>
      </c>
      <c r="C1008" s="62" t="s">
        <v>1634</v>
      </c>
      <c r="D1008" s="62" t="s">
        <v>1669</v>
      </c>
      <c r="E1008" s="62" t="s">
        <v>104</v>
      </c>
      <c r="F1008" s="166" t="s">
        <v>206</v>
      </c>
      <c r="G1008" s="166"/>
      <c r="H1008" s="167">
        <v>343368.57</v>
      </c>
      <c r="I1008" s="233">
        <f t="shared" si="15"/>
        <v>6.7883688799399587E-4</v>
      </c>
      <c r="J1008" s="63">
        <v>14</v>
      </c>
      <c r="K1008" s="216" t="s">
        <v>2853</v>
      </c>
      <c r="M1008" s="216"/>
      <c r="N1008" s="60"/>
    </row>
    <row r="1009" spans="1:14" ht="32.25">
      <c r="A1009" s="60" t="s">
        <v>1668</v>
      </c>
      <c r="B1009" s="166">
        <v>217998</v>
      </c>
      <c r="C1009" s="62" t="s">
        <v>1634</v>
      </c>
      <c r="D1009" s="62" t="s">
        <v>1669</v>
      </c>
      <c r="E1009" s="62" t="s">
        <v>104</v>
      </c>
      <c r="F1009" s="166" t="s">
        <v>206</v>
      </c>
      <c r="G1009" s="166"/>
      <c r="H1009" s="167">
        <v>257526.43</v>
      </c>
      <c r="I1009" s="233">
        <f t="shared" si="15"/>
        <v>5.0912767093797668E-4</v>
      </c>
      <c r="J1009" s="63">
        <v>11</v>
      </c>
      <c r="K1009" s="216" t="s">
        <v>2853</v>
      </c>
      <c r="M1009" s="216"/>
      <c r="N1009" s="60"/>
    </row>
    <row r="1010" spans="1:14" ht="32.25">
      <c r="A1010" s="60" t="s">
        <v>1679</v>
      </c>
      <c r="B1010" s="166">
        <v>218219</v>
      </c>
      <c r="C1010" s="62" t="s">
        <v>1545</v>
      </c>
      <c r="D1010" s="62" t="s">
        <v>776</v>
      </c>
      <c r="E1010" s="62" t="s">
        <v>97</v>
      </c>
      <c r="F1010" s="166" t="s">
        <v>206</v>
      </c>
      <c r="G1010" s="166"/>
      <c r="H1010" s="167">
        <v>37705.660000000003</v>
      </c>
      <c r="I1010" s="233">
        <f t="shared" si="15"/>
        <v>7.4543785105782084E-5</v>
      </c>
      <c r="J1010" s="63">
        <v>11</v>
      </c>
      <c r="K1010" s="216" t="s">
        <v>2856</v>
      </c>
      <c r="M1010" s="216"/>
      <c r="N1010" s="60"/>
    </row>
    <row r="1011" spans="1:14" ht="32.25">
      <c r="A1011" s="60" t="s">
        <v>1680</v>
      </c>
      <c r="B1011" s="166">
        <v>218221</v>
      </c>
      <c r="C1011" s="62" t="s">
        <v>1639</v>
      </c>
      <c r="D1011" s="62" t="s">
        <v>1681</v>
      </c>
      <c r="E1011" s="62" t="s">
        <v>97</v>
      </c>
      <c r="F1011" s="166" t="s">
        <v>206</v>
      </c>
      <c r="G1011" s="166"/>
      <c r="H1011" s="167">
        <v>62842.77</v>
      </c>
      <c r="I1011" s="233">
        <f t="shared" si="15"/>
        <v>1.2423964843294319E-4</v>
      </c>
      <c r="J1011" s="63">
        <v>17</v>
      </c>
      <c r="K1011" s="216" t="s">
        <v>2856</v>
      </c>
      <c r="M1011" s="216"/>
      <c r="N1011" s="60"/>
    </row>
    <row r="1012" spans="1:14" ht="32.25">
      <c r="A1012" s="60" t="s">
        <v>1682</v>
      </c>
      <c r="B1012" s="166">
        <v>218229</v>
      </c>
      <c r="C1012" s="62" t="s">
        <v>1642</v>
      </c>
      <c r="D1012" s="62" t="s">
        <v>1683</v>
      </c>
      <c r="E1012" s="62" t="s">
        <v>97</v>
      </c>
      <c r="F1012" s="166" t="s">
        <v>206</v>
      </c>
      <c r="G1012" s="166"/>
      <c r="H1012" s="167">
        <v>50274.21</v>
      </c>
      <c r="I1012" s="233">
        <f t="shared" si="15"/>
        <v>9.9391706884403047E-5</v>
      </c>
      <c r="J1012" s="63">
        <v>15</v>
      </c>
      <c r="K1012" s="216" t="s">
        <v>2856</v>
      </c>
      <c r="M1012" s="216"/>
      <c r="N1012" s="60"/>
    </row>
    <row r="1013" spans="1:14" ht="32.25">
      <c r="A1013" s="60" t="s">
        <v>1684</v>
      </c>
      <c r="B1013" s="166">
        <v>218247</v>
      </c>
      <c r="C1013" s="62" t="s">
        <v>1642</v>
      </c>
      <c r="D1013" s="62" t="s">
        <v>1685</v>
      </c>
      <c r="E1013" s="62" t="s">
        <v>97</v>
      </c>
      <c r="F1013" s="166" t="s">
        <v>206</v>
      </c>
      <c r="G1013" s="166"/>
      <c r="H1013" s="167">
        <v>2179011.91</v>
      </c>
      <c r="I1013" s="233">
        <f t="shared" si="15"/>
        <v>4.3078889366206501E-3</v>
      </c>
      <c r="J1013" s="63">
        <v>98</v>
      </c>
      <c r="K1013" s="216" t="s">
        <v>2853</v>
      </c>
      <c r="M1013" s="216"/>
      <c r="N1013" s="60"/>
    </row>
    <row r="1014" spans="1:14" ht="32.25">
      <c r="A1014" s="60" t="s">
        <v>1686</v>
      </c>
      <c r="B1014" s="166">
        <v>218299</v>
      </c>
      <c r="C1014" s="62" t="s">
        <v>1639</v>
      </c>
      <c r="D1014" s="62" t="s">
        <v>1687</v>
      </c>
      <c r="E1014" s="62" t="s">
        <v>97</v>
      </c>
      <c r="F1014" s="166" t="s">
        <v>206</v>
      </c>
      <c r="G1014" s="166"/>
      <c r="H1014" s="167">
        <v>75411.320000000007</v>
      </c>
      <c r="I1014" s="233">
        <f t="shared" si="15"/>
        <v>1.4908757021156417E-4</v>
      </c>
      <c r="J1014" s="63">
        <v>21</v>
      </c>
      <c r="K1014" s="216" t="s">
        <v>2856</v>
      </c>
      <c r="M1014" s="216"/>
      <c r="N1014" s="60"/>
    </row>
    <row r="1015" spans="1:14" ht="32.25">
      <c r="A1015" s="60" t="s">
        <v>1688</v>
      </c>
      <c r="B1015" s="166">
        <v>218312</v>
      </c>
      <c r="C1015" s="62" t="s">
        <v>1545</v>
      </c>
      <c r="D1015" s="62" t="s">
        <v>1689</v>
      </c>
      <c r="E1015" s="62" t="s">
        <v>97</v>
      </c>
      <c r="F1015" s="166" t="s">
        <v>206</v>
      </c>
      <c r="G1015" s="166"/>
      <c r="H1015" s="167">
        <v>62842.77</v>
      </c>
      <c r="I1015" s="233">
        <f t="shared" si="15"/>
        <v>1.2423964843294319E-4</v>
      </c>
      <c r="J1015" s="63">
        <v>19</v>
      </c>
      <c r="K1015" s="216" t="s">
        <v>2856</v>
      </c>
      <c r="M1015" s="216"/>
      <c r="N1015" s="60"/>
    </row>
    <row r="1016" spans="1:14" ht="32.25">
      <c r="A1016" s="60" t="s">
        <v>1668</v>
      </c>
      <c r="B1016" s="166">
        <v>218367</v>
      </c>
      <c r="C1016" s="62" t="s">
        <v>1634</v>
      </c>
      <c r="D1016" s="62" t="s">
        <v>1669</v>
      </c>
      <c r="E1016" s="62" t="s">
        <v>104</v>
      </c>
      <c r="F1016" s="166" t="s">
        <v>206</v>
      </c>
      <c r="G1016" s="166"/>
      <c r="H1016" s="167">
        <v>1115947.8600000001</v>
      </c>
      <c r="I1016" s="233">
        <f t="shared" si="15"/>
        <v>2.2062199008079262E-3</v>
      </c>
      <c r="J1016" s="63">
        <v>47</v>
      </c>
      <c r="K1016" s="216" t="s">
        <v>2853</v>
      </c>
      <c r="M1016" s="216"/>
      <c r="N1016" s="60"/>
    </row>
    <row r="1017" spans="1:14" ht="32.25">
      <c r="A1017" s="60" t="s">
        <v>1690</v>
      </c>
      <c r="B1017" s="166">
        <v>218445</v>
      </c>
      <c r="C1017" s="62" t="s">
        <v>1639</v>
      </c>
      <c r="D1017" s="62" t="s">
        <v>1691</v>
      </c>
      <c r="E1017" s="62" t="s">
        <v>97</v>
      </c>
      <c r="F1017" s="166" t="s">
        <v>206</v>
      </c>
      <c r="G1017" s="166"/>
      <c r="H1017" s="167">
        <v>1173314.1100000001</v>
      </c>
      <c r="I1017" s="233">
        <f t="shared" si="15"/>
        <v>2.3196325134587741E-3</v>
      </c>
      <c r="J1017" s="63">
        <v>52</v>
      </c>
      <c r="K1017" s="216" t="s">
        <v>2853</v>
      </c>
      <c r="M1017" s="216"/>
      <c r="N1017" s="60"/>
    </row>
    <row r="1018" spans="1:14" ht="32.25">
      <c r="A1018" s="60" t="s">
        <v>1692</v>
      </c>
      <c r="B1018" s="166">
        <v>218449</v>
      </c>
      <c r="C1018" s="62" t="s">
        <v>1545</v>
      </c>
      <c r="D1018" s="62" t="s">
        <v>1602</v>
      </c>
      <c r="E1018" s="62" t="s">
        <v>104</v>
      </c>
      <c r="F1018" s="166" t="s">
        <v>206</v>
      </c>
      <c r="G1018" s="166"/>
      <c r="H1018" s="167">
        <v>163391.20000000001</v>
      </c>
      <c r="I1018" s="233">
        <f t="shared" si="15"/>
        <v>3.2302308197166852E-4</v>
      </c>
      <c r="J1018" s="63">
        <v>38</v>
      </c>
      <c r="K1018" s="216" t="s">
        <v>2856</v>
      </c>
      <c r="M1018" s="216"/>
      <c r="N1018" s="60"/>
    </row>
    <row r="1019" spans="1:14" ht="32.25">
      <c r="A1019" s="60" t="s">
        <v>1528</v>
      </c>
      <c r="B1019" s="166">
        <v>218457</v>
      </c>
      <c r="C1019" s="62" t="s">
        <v>1478</v>
      </c>
      <c r="D1019" s="62" t="s">
        <v>1529</v>
      </c>
      <c r="E1019" s="62" t="s">
        <v>104</v>
      </c>
      <c r="F1019" s="166" t="s">
        <v>98</v>
      </c>
      <c r="G1019" s="166"/>
      <c r="H1019" s="167">
        <v>174031.23881259997</v>
      </c>
      <c r="I1019" s="233">
        <f t="shared" si="15"/>
        <v>3.4405835271785439E-4</v>
      </c>
      <c r="J1019" s="63">
        <v>7</v>
      </c>
      <c r="K1019" s="216" t="s">
        <v>2853</v>
      </c>
      <c r="M1019" s="216"/>
      <c r="N1019" s="60"/>
    </row>
    <row r="1020" spans="1:14" ht="32.25">
      <c r="A1020" s="60" t="s">
        <v>1693</v>
      </c>
      <c r="B1020" s="166">
        <v>218467</v>
      </c>
      <c r="C1020" s="62" t="s">
        <v>1642</v>
      </c>
      <c r="D1020" s="62" t="s">
        <v>1671</v>
      </c>
      <c r="E1020" s="62" t="s">
        <v>97</v>
      </c>
      <c r="F1020" s="166" t="s">
        <v>206</v>
      </c>
      <c r="G1020" s="166"/>
      <c r="H1020" s="167">
        <v>37705.660000000003</v>
      </c>
      <c r="I1020" s="233">
        <f t="shared" si="15"/>
        <v>7.4543785105782084E-5</v>
      </c>
      <c r="J1020" s="63">
        <v>11</v>
      </c>
      <c r="K1020" s="216" t="s">
        <v>2856</v>
      </c>
      <c r="M1020" s="216"/>
      <c r="N1020" s="60"/>
    </row>
    <row r="1021" spans="1:14" ht="32.25">
      <c r="A1021" s="60" t="s">
        <v>1668</v>
      </c>
      <c r="B1021" s="166">
        <v>218483</v>
      </c>
      <c r="C1021" s="62" t="s">
        <v>1634</v>
      </c>
      <c r="D1021" s="62" t="s">
        <v>1669</v>
      </c>
      <c r="E1021" s="62" t="s">
        <v>104</v>
      </c>
      <c r="F1021" s="166" t="s">
        <v>206</v>
      </c>
      <c r="G1021" s="166"/>
      <c r="H1021" s="167">
        <v>343368.57</v>
      </c>
      <c r="I1021" s="233">
        <f t="shared" si="15"/>
        <v>6.7883688799399587E-4</v>
      </c>
      <c r="J1021" s="63">
        <v>14</v>
      </c>
      <c r="K1021" s="216" t="s">
        <v>2853</v>
      </c>
      <c r="M1021" s="216"/>
      <c r="N1021" s="60"/>
    </row>
    <row r="1022" spans="1:14" ht="32.25">
      <c r="A1022" s="60" t="s">
        <v>1694</v>
      </c>
      <c r="B1022" s="166">
        <v>218486</v>
      </c>
      <c r="C1022" s="62" t="s">
        <v>1639</v>
      </c>
      <c r="D1022" s="62" t="s">
        <v>1695</v>
      </c>
      <c r="E1022" s="62" t="s">
        <v>97</v>
      </c>
      <c r="F1022" s="166" t="s">
        <v>206</v>
      </c>
      <c r="G1022" s="166"/>
      <c r="H1022" s="167">
        <v>37705.660000000003</v>
      </c>
      <c r="I1022" s="233">
        <f t="shared" si="15"/>
        <v>7.4543785105782084E-5</v>
      </c>
      <c r="J1022" s="63">
        <v>11</v>
      </c>
      <c r="K1022" s="216" t="s">
        <v>2856</v>
      </c>
      <c r="M1022" s="216"/>
      <c r="N1022" s="60"/>
    </row>
    <row r="1023" spans="1:14" ht="32.25">
      <c r="A1023" s="60" t="s">
        <v>1696</v>
      </c>
      <c r="B1023" s="166">
        <v>218517</v>
      </c>
      <c r="C1023" s="62" t="s">
        <v>1639</v>
      </c>
      <c r="D1023" s="62" t="s">
        <v>1697</v>
      </c>
      <c r="E1023" s="62" t="s">
        <v>97</v>
      </c>
      <c r="F1023" s="166" t="s">
        <v>206</v>
      </c>
      <c r="G1023" s="166"/>
      <c r="H1023" s="167">
        <v>251424.45</v>
      </c>
      <c r="I1023" s="233">
        <f t="shared" si="15"/>
        <v>4.9706410579046891E-4</v>
      </c>
      <c r="J1023" s="63">
        <v>9</v>
      </c>
      <c r="K1023" s="216" t="s">
        <v>2853</v>
      </c>
      <c r="M1023" s="216"/>
      <c r="N1023" s="60"/>
    </row>
    <row r="1024" spans="1:14" ht="32.25">
      <c r="A1024" s="60" t="s">
        <v>1692</v>
      </c>
      <c r="B1024" s="166">
        <v>218522</v>
      </c>
      <c r="C1024" s="62" t="s">
        <v>1545</v>
      </c>
      <c r="D1024" s="62" t="s">
        <v>1602</v>
      </c>
      <c r="E1024" s="62" t="s">
        <v>104</v>
      </c>
      <c r="F1024" s="166" t="s">
        <v>206</v>
      </c>
      <c r="G1024" s="166"/>
      <c r="H1024" s="167">
        <v>25137.11</v>
      </c>
      <c r="I1024" s="233">
        <f t="shared" si="15"/>
        <v>4.9695863327161114E-5</v>
      </c>
      <c r="J1024" s="63">
        <v>8</v>
      </c>
      <c r="K1024" s="216" t="s">
        <v>2856</v>
      </c>
      <c r="M1024" s="216"/>
      <c r="N1024" s="60"/>
    </row>
    <row r="1025" spans="1:14" ht="32.25">
      <c r="A1025" s="60" t="s">
        <v>1668</v>
      </c>
      <c r="B1025" s="166">
        <v>218527</v>
      </c>
      <c r="C1025" s="62" t="s">
        <v>1634</v>
      </c>
      <c r="D1025" s="62" t="s">
        <v>1669</v>
      </c>
      <c r="E1025" s="62" t="s">
        <v>104</v>
      </c>
      <c r="F1025" s="166" t="s">
        <v>206</v>
      </c>
      <c r="G1025" s="166"/>
      <c r="H1025" s="167">
        <v>944263.57</v>
      </c>
      <c r="I1025" s="233">
        <f t="shared" si="15"/>
        <v>1.8668014469259684E-3</v>
      </c>
      <c r="J1025" s="63">
        <v>40</v>
      </c>
      <c r="K1025" s="216" t="s">
        <v>2853</v>
      </c>
      <c r="M1025" s="216"/>
      <c r="N1025" s="60"/>
    </row>
    <row r="1026" spans="1:14" ht="32.25">
      <c r="A1026" s="60" t="s">
        <v>1698</v>
      </c>
      <c r="B1026" s="166">
        <v>218557</v>
      </c>
      <c r="C1026" s="62" t="s">
        <v>1642</v>
      </c>
      <c r="D1026" s="62" t="s">
        <v>1699</v>
      </c>
      <c r="E1026" s="62" t="s">
        <v>97</v>
      </c>
      <c r="F1026" s="166" t="s">
        <v>206</v>
      </c>
      <c r="G1026" s="166"/>
      <c r="H1026" s="167">
        <v>50274.21</v>
      </c>
      <c r="I1026" s="233">
        <f t="shared" si="15"/>
        <v>9.9391706884403047E-5</v>
      </c>
      <c r="J1026" s="63">
        <v>15</v>
      </c>
      <c r="K1026" s="216" t="s">
        <v>2856</v>
      </c>
      <c r="M1026" s="216"/>
      <c r="N1026" s="60"/>
    </row>
    <row r="1027" spans="1:14" ht="32.25">
      <c r="A1027" s="60" t="s">
        <v>1692</v>
      </c>
      <c r="B1027" s="166">
        <v>218565</v>
      </c>
      <c r="C1027" s="62" t="s">
        <v>1545</v>
      </c>
      <c r="D1027" s="62" t="s">
        <v>1602</v>
      </c>
      <c r="E1027" s="62" t="s">
        <v>104</v>
      </c>
      <c r="F1027" s="166" t="s">
        <v>206</v>
      </c>
      <c r="G1027" s="166"/>
      <c r="H1027" s="167">
        <v>12568.55</v>
      </c>
      <c r="I1027" s="233">
        <f t="shared" si="15"/>
        <v>2.4847921778620963E-5</v>
      </c>
      <c r="J1027" s="63">
        <v>4</v>
      </c>
      <c r="K1027" s="216" t="s">
        <v>2856</v>
      </c>
      <c r="M1027" s="216"/>
      <c r="N1027" s="60"/>
    </row>
    <row r="1028" spans="1:14" ht="32.25">
      <c r="A1028" s="60" t="s">
        <v>1668</v>
      </c>
      <c r="B1028" s="166">
        <v>218576</v>
      </c>
      <c r="C1028" s="62" t="s">
        <v>1634</v>
      </c>
      <c r="D1028" s="62" t="s">
        <v>1669</v>
      </c>
      <c r="E1028" s="62" t="s">
        <v>104</v>
      </c>
      <c r="F1028" s="166" t="s">
        <v>206</v>
      </c>
      <c r="G1028" s="166"/>
      <c r="H1028" s="167">
        <v>858421.43</v>
      </c>
      <c r="I1028" s="233">
        <f t="shared" si="15"/>
        <v>1.6970922298699496E-3</v>
      </c>
      <c r="J1028" s="63">
        <v>36</v>
      </c>
      <c r="K1028" s="216" t="s">
        <v>2853</v>
      </c>
      <c r="M1028" s="216"/>
      <c r="N1028" s="60"/>
    </row>
    <row r="1029" spans="1:14" ht="32.25">
      <c r="A1029" s="60" t="s">
        <v>1700</v>
      </c>
      <c r="B1029" s="166">
        <v>218582</v>
      </c>
      <c r="C1029" s="62" t="s">
        <v>1639</v>
      </c>
      <c r="D1029" s="62" t="s">
        <v>1701</v>
      </c>
      <c r="E1029" s="62" t="s">
        <v>97</v>
      </c>
      <c r="F1029" s="166" t="s">
        <v>206</v>
      </c>
      <c r="G1029" s="166"/>
      <c r="H1029" s="167">
        <v>62842.77</v>
      </c>
      <c r="I1029" s="233">
        <f t="shared" si="15"/>
        <v>1.2423964843294319E-4</v>
      </c>
      <c r="J1029" s="63">
        <v>19</v>
      </c>
      <c r="K1029" s="216" t="s">
        <v>2856</v>
      </c>
      <c r="M1029" s="216"/>
      <c r="N1029" s="60"/>
    </row>
    <row r="1030" spans="1:14" ht="32.25">
      <c r="A1030" s="60" t="s">
        <v>1692</v>
      </c>
      <c r="B1030" s="166">
        <v>218596</v>
      </c>
      <c r="C1030" s="62" t="s">
        <v>1545</v>
      </c>
      <c r="D1030" s="62" t="s">
        <v>1602</v>
      </c>
      <c r="E1030" s="62" t="s">
        <v>104</v>
      </c>
      <c r="F1030" s="166" t="s">
        <v>206</v>
      </c>
      <c r="G1030" s="166"/>
      <c r="H1030" s="167">
        <v>37705.660000000003</v>
      </c>
      <c r="I1030" s="233">
        <f t="shared" si="15"/>
        <v>7.4543785105782084E-5</v>
      </c>
      <c r="J1030" s="63">
        <v>11</v>
      </c>
      <c r="K1030" s="216" t="s">
        <v>2856</v>
      </c>
      <c r="M1030" s="216"/>
      <c r="N1030" s="60"/>
    </row>
    <row r="1031" spans="1:14" ht="42.75">
      <c r="A1031" s="60" t="s">
        <v>1702</v>
      </c>
      <c r="B1031" s="166">
        <v>218608</v>
      </c>
      <c r="C1031" s="62" t="s">
        <v>1634</v>
      </c>
      <c r="D1031" s="62" t="s">
        <v>1703</v>
      </c>
      <c r="E1031" s="62" t="s">
        <v>97</v>
      </c>
      <c r="F1031" s="166" t="s">
        <v>206</v>
      </c>
      <c r="G1031" s="166"/>
      <c r="H1031" s="167">
        <v>1030105.71</v>
      </c>
      <c r="I1031" s="233">
        <f t="shared" si="15"/>
        <v>2.0365106639819875E-3</v>
      </c>
      <c r="J1031" s="63">
        <v>43</v>
      </c>
      <c r="K1031" s="216" t="s">
        <v>2853</v>
      </c>
      <c r="M1031" s="216"/>
      <c r="N1031" s="60"/>
    </row>
    <row r="1032" spans="1:14" ht="32.25">
      <c r="A1032" s="60" t="s">
        <v>1704</v>
      </c>
      <c r="B1032" s="166">
        <v>218689</v>
      </c>
      <c r="C1032" s="62" t="s">
        <v>1634</v>
      </c>
      <c r="D1032" s="62" t="s">
        <v>1705</v>
      </c>
      <c r="E1032" s="62" t="s">
        <v>97</v>
      </c>
      <c r="F1032" s="166" t="s">
        <v>206</v>
      </c>
      <c r="G1032" s="166"/>
      <c r="H1032" s="167">
        <v>429210.71</v>
      </c>
      <c r="I1032" s="233">
        <f t="shared" si="15"/>
        <v>8.4854610505001517E-4</v>
      </c>
      <c r="J1032" s="63">
        <v>18</v>
      </c>
      <c r="K1032" s="216" t="s">
        <v>2853</v>
      </c>
      <c r="M1032" s="216"/>
      <c r="N1032" s="60"/>
    </row>
    <row r="1033" spans="1:14" ht="32.25">
      <c r="A1033" s="60" t="s">
        <v>1706</v>
      </c>
      <c r="B1033" s="166">
        <v>218753</v>
      </c>
      <c r="C1033" s="62" t="s">
        <v>1634</v>
      </c>
      <c r="D1033" s="62" t="s">
        <v>1425</v>
      </c>
      <c r="E1033" s="62" t="s">
        <v>97</v>
      </c>
      <c r="F1033" s="166" t="s">
        <v>206</v>
      </c>
      <c r="G1033" s="166"/>
      <c r="H1033" s="167">
        <v>429210.71</v>
      </c>
      <c r="I1033" s="233">
        <f t="shared" si="15"/>
        <v>8.4854610505001517E-4</v>
      </c>
      <c r="J1033" s="63">
        <v>18</v>
      </c>
      <c r="K1033" s="216" t="s">
        <v>2853</v>
      </c>
      <c r="M1033" s="216"/>
      <c r="N1033" s="60"/>
    </row>
    <row r="1034" spans="1:14" ht="32.25">
      <c r="A1034" s="60" t="s">
        <v>1707</v>
      </c>
      <c r="B1034" s="166">
        <v>219177</v>
      </c>
      <c r="C1034" s="62" t="s">
        <v>1642</v>
      </c>
      <c r="D1034" s="62" t="s">
        <v>1685</v>
      </c>
      <c r="E1034" s="62" t="s">
        <v>97</v>
      </c>
      <c r="F1034" s="166" t="s">
        <v>206</v>
      </c>
      <c r="G1034" s="166"/>
      <c r="H1034" s="167">
        <v>25137.11</v>
      </c>
      <c r="I1034" s="233">
        <f t="shared" si="15"/>
        <v>4.9695863327161114E-5</v>
      </c>
      <c r="J1034" s="63">
        <v>8</v>
      </c>
      <c r="K1034" s="216" t="s">
        <v>2856</v>
      </c>
      <c r="M1034" s="216"/>
      <c r="N1034" s="60"/>
    </row>
    <row r="1035" spans="1:14" ht="32.25">
      <c r="A1035" s="60" t="s">
        <v>1708</v>
      </c>
      <c r="B1035" s="166">
        <v>219186</v>
      </c>
      <c r="C1035" s="62" t="s">
        <v>1639</v>
      </c>
      <c r="D1035" s="62" t="s">
        <v>1709</v>
      </c>
      <c r="E1035" s="62" t="s">
        <v>97</v>
      </c>
      <c r="F1035" s="166" t="s">
        <v>206</v>
      </c>
      <c r="G1035" s="166"/>
      <c r="H1035" s="167">
        <v>1257122.26</v>
      </c>
      <c r="I1035" s="233">
        <f t="shared" si="15"/>
        <v>2.4853205487222639E-3</v>
      </c>
      <c r="J1035" s="63">
        <v>56</v>
      </c>
      <c r="K1035" s="216" t="s">
        <v>2853</v>
      </c>
      <c r="M1035" s="216"/>
      <c r="N1035" s="60"/>
    </row>
    <row r="1036" spans="1:14" ht="32.25">
      <c r="A1036" s="60" t="s">
        <v>1710</v>
      </c>
      <c r="B1036" s="166">
        <v>219222</v>
      </c>
      <c r="C1036" s="62" t="s">
        <v>1639</v>
      </c>
      <c r="D1036" s="62" t="s">
        <v>1711</v>
      </c>
      <c r="E1036" s="62" t="s">
        <v>97</v>
      </c>
      <c r="F1036" s="166" t="s">
        <v>206</v>
      </c>
      <c r="G1036" s="166"/>
      <c r="H1036" s="167">
        <v>37705.660000000003</v>
      </c>
      <c r="I1036" s="233">
        <f t="shared" ref="I1036:I1099" si="16">(H1036/$H$1498)</f>
        <v>7.4543785105782084E-5</v>
      </c>
      <c r="J1036" s="63">
        <v>11</v>
      </c>
      <c r="K1036" s="216" t="s">
        <v>2856</v>
      </c>
      <c r="M1036" s="216"/>
      <c r="N1036" s="60"/>
    </row>
    <row r="1037" spans="1:14" ht="32.25">
      <c r="A1037" s="60" t="s">
        <v>1712</v>
      </c>
      <c r="B1037" s="166">
        <v>219234</v>
      </c>
      <c r="C1037" s="62" t="s">
        <v>1639</v>
      </c>
      <c r="D1037" s="62" t="s">
        <v>1622</v>
      </c>
      <c r="E1037" s="62" t="s">
        <v>97</v>
      </c>
      <c r="F1037" s="166" t="s">
        <v>206</v>
      </c>
      <c r="G1037" s="166"/>
      <c r="H1037" s="167">
        <v>335232.59999999998</v>
      </c>
      <c r="I1037" s="233">
        <f t="shared" si="16"/>
        <v>6.6275214105395851E-4</v>
      </c>
      <c r="J1037" s="63">
        <v>13</v>
      </c>
      <c r="K1037" s="216" t="s">
        <v>2853</v>
      </c>
      <c r="M1037" s="216"/>
      <c r="N1037" s="60"/>
    </row>
    <row r="1038" spans="1:14" ht="32.25">
      <c r="A1038" s="60" t="s">
        <v>1713</v>
      </c>
      <c r="B1038" s="166">
        <v>219243</v>
      </c>
      <c r="C1038" s="62" t="s">
        <v>1628</v>
      </c>
      <c r="D1038" s="62" t="s">
        <v>1631</v>
      </c>
      <c r="E1038" s="62" t="s">
        <v>104</v>
      </c>
      <c r="F1038" s="166" t="s">
        <v>160</v>
      </c>
      <c r="G1038" s="166"/>
      <c r="H1038" s="167">
        <v>37705.660000000003</v>
      </c>
      <c r="I1038" s="233">
        <f t="shared" si="16"/>
        <v>7.4543785105782084E-5</v>
      </c>
      <c r="J1038" s="63">
        <v>11</v>
      </c>
      <c r="K1038" s="216" t="s">
        <v>2856</v>
      </c>
      <c r="M1038" s="216"/>
      <c r="N1038" s="60"/>
    </row>
    <row r="1039" spans="1:14" ht="42.75">
      <c r="A1039" s="60" t="s">
        <v>1714</v>
      </c>
      <c r="B1039" s="166">
        <v>219265</v>
      </c>
      <c r="C1039" s="62" t="s">
        <v>1639</v>
      </c>
      <c r="D1039" s="62" t="s">
        <v>1715</v>
      </c>
      <c r="E1039" s="62" t="s">
        <v>97</v>
      </c>
      <c r="F1039" s="166" t="s">
        <v>206</v>
      </c>
      <c r="G1039" s="166"/>
      <c r="H1039" s="167">
        <v>50274.21</v>
      </c>
      <c r="I1039" s="233">
        <f t="shared" si="16"/>
        <v>9.9391706884403047E-5</v>
      </c>
      <c r="J1039" s="63">
        <v>15</v>
      </c>
      <c r="K1039" s="216" t="s">
        <v>2856</v>
      </c>
      <c r="M1039" s="216"/>
      <c r="N1039" s="60"/>
    </row>
    <row r="1040" spans="1:14" ht="32.25">
      <c r="A1040" s="60" t="s">
        <v>1716</v>
      </c>
      <c r="B1040" s="166">
        <v>219272</v>
      </c>
      <c r="C1040" s="62" t="s">
        <v>1540</v>
      </c>
      <c r="D1040" s="62" t="s">
        <v>1541</v>
      </c>
      <c r="E1040" s="62" t="s">
        <v>97</v>
      </c>
      <c r="F1040" s="166" t="s">
        <v>206</v>
      </c>
      <c r="G1040" s="166"/>
      <c r="H1040" s="167">
        <v>76435.62</v>
      </c>
      <c r="I1040" s="233">
        <f t="shared" si="16"/>
        <v>1.5111260303379435E-4</v>
      </c>
      <c r="J1040" s="63">
        <v>22</v>
      </c>
      <c r="K1040" s="216" t="s">
        <v>2856</v>
      </c>
      <c r="M1040" s="216"/>
      <c r="N1040" s="60"/>
    </row>
    <row r="1041" spans="1:14" ht="32.25">
      <c r="A1041" s="60" t="s">
        <v>1717</v>
      </c>
      <c r="B1041" s="166">
        <v>219284</v>
      </c>
      <c r="C1041" s="62" t="s">
        <v>1639</v>
      </c>
      <c r="D1041" s="62" t="s">
        <v>1718</v>
      </c>
      <c r="E1041" s="62" t="s">
        <v>97</v>
      </c>
      <c r="F1041" s="166" t="s">
        <v>206</v>
      </c>
      <c r="G1041" s="166"/>
      <c r="H1041" s="167">
        <v>201096.87</v>
      </c>
      <c r="I1041" s="233">
        <f t="shared" si="16"/>
        <v>3.9756688684736971E-4</v>
      </c>
      <c r="J1041" s="63">
        <v>54</v>
      </c>
      <c r="K1041" s="216" t="s">
        <v>2856</v>
      </c>
      <c r="M1041" s="216"/>
      <c r="N1041" s="60"/>
    </row>
    <row r="1042" spans="1:14" ht="32.25">
      <c r="A1042" s="60" t="s">
        <v>1719</v>
      </c>
      <c r="B1042" s="166">
        <v>219286</v>
      </c>
      <c r="C1042" s="62" t="s">
        <v>1639</v>
      </c>
      <c r="D1042" s="62" t="s">
        <v>1720</v>
      </c>
      <c r="E1042" s="62" t="s">
        <v>97</v>
      </c>
      <c r="F1042" s="166" t="s">
        <v>206</v>
      </c>
      <c r="G1042" s="166"/>
      <c r="H1042" s="167">
        <v>251424.45</v>
      </c>
      <c r="I1042" s="233">
        <f t="shared" si="16"/>
        <v>4.9706410579046891E-4</v>
      </c>
      <c r="J1042" s="63">
        <v>9</v>
      </c>
      <c r="K1042" s="216" t="s">
        <v>2853</v>
      </c>
      <c r="M1042" s="216"/>
      <c r="N1042" s="60"/>
    </row>
    <row r="1043" spans="1:14" ht="32.25">
      <c r="A1043" s="60" t="s">
        <v>1721</v>
      </c>
      <c r="B1043" s="166">
        <v>219319</v>
      </c>
      <c r="C1043" s="62" t="s">
        <v>1642</v>
      </c>
      <c r="D1043" s="62" t="s">
        <v>1722</v>
      </c>
      <c r="E1043" s="62" t="s">
        <v>97</v>
      </c>
      <c r="F1043" s="166" t="s">
        <v>206</v>
      </c>
      <c r="G1043" s="166"/>
      <c r="H1043" s="167">
        <v>62842.77</v>
      </c>
      <c r="I1043" s="233">
        <f t="shared" si="16"/>
        <v>1.2423964843294319E-4</v>
      </c>
      <c r="J1043" s="63">
        <v>19</v>
      </c>
      <c r="K1043" s="216" t="s">
        <v>2856</v>
      </c>
      <c r="M1043" s="216"/>
      <c r="N1043" s="60"/>
    </row>
    <row r="1044" spans="1:14" ht="32.25">
      <c r="A1044" s="60" t="s">
        <v>1723</v>
      </c>
      <c r="B1044" s="166">
        <v>219363</v>
      </c>
      <c r="C1044" s="62" t="s">
        <v>1639</v>
      </c>
      <c r="D1044" s="62" t="s">
        <v>1718</v>
      </c>
      <c r="E1044" s="62" t="s">
        <v>97</v>
      </c>
      <c r="F1044" s="166" t="s">
        <v>206</v>
      </c>
      <c r="G1044" s="166"/>
      <c r="H1044" s="167">
        <v>1592354.86</v>
      </c>
      <c r="I1044" s="233">
        <f t="shared" si="16"/>
        <v>3.1480726897762223E-3</v>
      </c>
      <c r="J1044" s="63">
        <v>71</v>
      </c>
      <c r="K1044" s="216" t="s">
        <v>2853</v>
      </c>
      <c r="M1044" s="216"/>
      <c r="N1044" s="60"/>
    </row>
    <row r="1045" spans="1:14" ht="32.25">
      <c r="A1045" s="60" t="s">
        <v>1724</v>
      </c>
      <c r="B1045" s="166">
        <v>219370</v>
      </c>
      <c r="C1045" s="62" t="s">
        <v>1540</v>
      </c>
      <c r="D1045" s="62" t="s">
        <v>1552</v>
      </c>
      <c r="E1045" s="62" t="s">
        <v>97</v>
      </c>
      <c r="F1045" s="166" t="s">
        <v>206</v>
      </c>
      <c r="G1045" s="166"/>
      <c r="H1045" s="167">
        <v>25478.54</v>
      </c>
      <c r="I1045" s="233">
        <f t="shared" si="16"/>
        <v>5.0370867677931458E-5</v>
      </c>
      <c r="J1045" s="63">
        <v>7</v>
      </c>
      <c r="K1045" s="216" t="s">
        <v>2856</v>
      </c>
      <c r="M1045" s="216"/>
      <c r="N1045" s="60"/>
    </row>
    <row r="1046" spans="1:14" ht="32.25">
      <c r="A1046" s="60" t="s">
        <v>1725</v>
      </c>
      <c r="B1046" s="166">
        <v>219439</v>
      </c>
      <c r="C1046" s="62" t="s">
        <v>1639</v>
      </c>
      <c r="D1046" s="62" t="s">
        <v>1720</v>
      </c>
      <c r="E1046" s="62" t="s">
        <v>97</v>
      </c>
      <c r="F1046" s="166" t="s">
        <v>206</v>
      </c>
      <c r="G1046" s="166"/>
      <c r="H1046" s="167">
        <v>75411.320000000007</v>
      </c>
      <c r="I1046" s="233">
        <f t="shared" si="16"/>
        <v>1.4908757021156417E-4</v>
      </c>
      <c r="J1046" s="63">
        <v>22</v>
      </c>
      <c r="K1046" s="216" t="s">
        <v>2856</v>
      </c>
      <c r="M1046" s="216"/>
      <c r="N1046" s="60"/>
    </row>
    <row r="1047" spans="1:14" ht="32.25">
      <c r="A1047" s="60" t="s">
        <v>1726</v>
      </c>
      <c r="B1047" s="166">
        <v>219517</v>
      </c>
      <c r="C1047" s="62" t="s">
        <v>1540</v>
      </c>
      <c r="D1047" s="62" t="s">
        <v>1562</v>
      </c>
      <c r="E1047" s="62" t="s">
        <v>97</v>
      </c>
      <c r="F1047" s="166" t="s">
        <v>206</v>
      </c>
      <c r="G1047" s="166"/>
      <c r="H1047" s="167">
        <v>89174.9</v>
      </c>
      <c r="I1047" s="233">
        <f t="shared" si="16"/>
        <v>1.7629805664267926E-4</v>
      </c>
      <c r="J1047" s="63">
        <v>25</v>
      </c>
      <c r="K1047" s="216" t="s">
        <v>2856</v>
      </c>
      <c r="M1047" s="216"/>
      <c r="N1047" s="60"/>
    </row>
    <row r="1048" spans="1:14" ht="32.25">
      <c r="A1048" s="60" t="s">
        <v>1727</v>
      </c>
      <c r="B1048" s="166">
        <v>219519</v>
      </c>
      <c r="C1048" s="62" t="s">
        <v>1642</v>
      </c>
      <c r="D1048" s="62" t="s">
        <v>1643</v>
      </c>
      <c r="E1048" s="62" t="s">
        <v>97</v>
      </c>
      <c r="F1048" s="166" t="s">
        <v>206</v>
      </c>
      <c r="G1048" s="166"/>
      <c r="H1048" s="167">
        <v>25137.11</v>
      </c>
      <c r="I1048" s="233">
        <f t="shared" si="16"/>
        <v>4.9695863327161114E-5</v>
      </c>
      <c r="J1048" s="63">
        <v>8</v>
      </c>
      <c r="K1048" s="216" t="s">
        <v>2856</v>
      </c>
      <c r="M1048" s="216"/>
      <c r="N1048" s="60"/>
    </row>
    <row r="1049" spans="1:14" ht="32.25">
      <c r="A1049" s="60" t="s">
        <v>1728</v>
      </c>
      <c r="B1049" s="166">
        <v>219531</v>
      </c>
      <c r="C1049" s="62" t="s">
        <v>1639</v>
      </c>
      <c r="D1049" s="62" t="s">
        <v>1729</v>
      </c>
      <c r="E1049" s="62" t="s">
        <v>97</v>
      </c>
      <c r="F1049" s="166" t="s">
        <v>206</v>
      </c>
      <c r="G1049" s="166"/>
      <c r="H1049" s="167">
        <v>62842.77</v>
      </c>
      <c r="I1049" s="233">
        <f t="shared" si="16"/>
        <v>1.2423964843294319E-4</v>
      </c>
      <c r="J1049" s="63">
        <v>21</v>
      </c>
      <c r="K1049" s="216" t="s">
        <v>2856</v>
      </c>
      <c r="M1049" s="216"/>
      <c r="N1049" s="60"/>
    </row>
    <row r="1050" spans="1:14" ht="32.25">
      <c r="A1050" s="60" t="s">
        <v>1730</v>
      </c>
      <c r="B1050" s="166">
        <v>219561</v>
      </c>
      <c r="C1050" s="62" t="s">
        <v>1639</v>
      </c>
      <c r="D1050" s="62" t="s">
        <v>1731</v>
      </c>
      <c r="E1050" s="62" t="s">
        <v>97</v>
      </c>
      <c r="F1050" s="166" t="s">
        <v>206</v>
      </c>
      <c r="G1050" s="166"/>
      <c r="H1050" s="167">
        <v>87979.88</v>
      </c>
      <c r="I1050" s="233">
        <f t="shared" si="16"/>
        <v>1.7393551176010433E-4</v>
      </c>
      <c r="J1050" s="63">
        <v>25</v>
      </c>
      <c r="K1050" s="216" t="s">
        <v>2856</v>
      </c>
      <c r="M1050" s="216"/>
      <c r="N1050" s="60"/>
    </row>
    <row r="1051" spans="1:14" ht="32.25">
      <c r="A1051" s="60" t="s">
        <v>1732</v>
      </c>
      <c r="B1051" s="166">
        <v>219606</v>
      </c>
      <c r="C1051" s="62" t="s">
        <v>1540</v>
      </c>
      <c r="D1051" s="62" t="s">
        <v>1733</v>
      </c>
      <c r="E1051" s="62" t="s">
        <v>97</v>
      </c>
      <c r="F1051" s="166" t="s">
        <v>206</v>
      </c>
      <c r="G1051" s="166"/>
      <c r="H1051" s="167">
        <v>331221.07</v>
      </c>
      <c r="I1051" s="233">
        <f t="shared" si="16"/>
        <v>6.5482137866270491E-4</v>
      </c>
      <c r="J1051" s="63">
        <v>94</v>
      </c>
      <c r="K1051" s="216" t="s">
        <v>2856</v>
      </c>
      <c r="M1051" s="216"/>
      <c r="N1051" s="60"/>
    </row>
    <row r="1052" spans="1:14" ht="32.25">
      <c r="A1052" s="60" t="s">
        <v>1734</v>
      </c>
      <c r="B1052" s="166">
        <v>219690</v>
      </c>
      <c r="C1052" s="62" t="s">
        <v>1639</v>
      </c>
      <c r="D1052" s="62" t="s">
        <v>1735</v>
      </c>
      <c r="E1052" s="62" t="s">
        <v>97</v>
      </c>
      <c r="F1052" s="166" t="s">
        <v>206</v>
      </c>
      <c r="G1052" s="166"/>
      <c r="H1052" s="167">
        <v>87979.88</v>
      </c>
      <c r="I1052" s="233">
        <f t="shared" si="16"/>
        <v>1.7393551176010433E-4</v>
      </c>
      <c r="J1052" s="63">
        <v>25</v>
      </c>
      <c r="K1052" s="216" t="s">
        <v>2856</v>
      </c>
      <c r="M1052" s="216"/>
      <c r="N1052" s="60"/>
    </row>
    <row r="1053" spans="1:14" ht="32.25">
      <c r="A1053" s="60" t="s">
        <v>1736</v>
      </c>
      <c r="B1053" s="166">
        <v>219717</v>
      </c>
      <c r="C1053" s="62" t="s">
        <v>1639</v>
      </c>
      <c r="D1053" s="62" t="s">
        <v>1691</v>
      </c>
      <c r="E1053" s="62" t="s">
        <v>97</v>
      </c>
      <c r="F1053" s="166" t="s">
        <v>206</v>
      </c>
      <c r="G1053" s="166"/>
      <c r="H1053" s="167">
        <v>125685.54</v>
      </c>
      <c r="I1053" s="233">
        <f t="shared" si="16"/>
        <v>2.4847929686588638E-4</v>
      </c>
      <c r="J1053" s="63">
        <v>35</v>
      </c>
      <c r="K1053" s="216" t="s">
        <v>2856</v>
      </c>
      <c r="M1053" s="216"/>
      <c r="N1053" s="60"/>
    </row>
    <row r="1054" spans="1:14" ht="32.25">
      <c r="A1054" s="60" t="s">
        <v>1737</v>
      </c>
      <c r="B1054" s="166">
        <v>219726</v>
      </c>
      <c r="C1054" s="62" t="s">
        <v>1540</v>
      </c>
      <c r="D1054" s="62" t="s">
        <v>1738</v>
      </c>
      <c r="E1054" s="62" t="s">
        <v>97</v>
      </c>
      <c r="F1054" s="166" t="s">
        <v>206</v>
      </c>
      <c r="G1054" s="166"/>
      <c r="H1054" s="167">
        <v>38217.81</v>
      </c>
      <c r="I1054" s="233">
        <f t="shared" si="16"/>
        <v>7.5556301516897177E-5</v>
      </c>
      <c r="J1054" s="63">
        <v>11</v>
      </c>
      <c r="K1054" s="216" t="s">
        <v>2856</v>
      </c>
      <c r="M1054" s="216"/>
      <c r="N1054" s="60"/>
    </row>
    <row r="1055" spans="1:14" ht="32.25">
      <c r="A1055" s="60" t="s">
        <v>1739</v>
      </c>
      <c r="B1055" s="166">
        <v>219738</v>
      </c>
      <c r="C1055" s="62" t="s">
        <v>1642</v>
      </c>
      <c r="D1055" s="62" t="s">
        <v>1740</v>
      </c>
      <c r="E1055" s="62" t="s">
        <v>97</v>
      </c>
      <c r="F1055" s="166" t="s">
        <v>206</v>
      </c>
      <c r="G1055" s="166"/>
      <c r="H1055" s="167">
        <v>37705.660000000003</v>
      </c>
      <c r="I1055" s="233">
        <f t="shared" si="16"/>
        <v>7.4543785105782084E-5</v>
      </c>
      <c r="J1055" s="63">
        <v>11</v>
      </c>
      <c r="K1055" s="216" t="s">
        <v>2856</v>
      </c>
      <c r="M1055" s="216"/>
      <c r="N1055" s="60"/>
    </row>
    <row r="1056" spans="1:14" ht="32.25">
      <c r="A1056" s="60" t="s">
        <v>1741</v>
      </c>
      <c r="B1056" s="166">
        <v>219786</v>
      </c>
      <c r="C1056" s="62" t="s">
        <v>1540</v>
      </c>
      <c r="D1056" s="62" t="s">
        <v>1578</v>
      </c>
      <c r="E1056" s="62" t="s">
        <v>104</v>
      </c>
      <c r="F1056" s="166" t="s">
        <v>206</v>
      </c>
      <c r="G1056" s="166"/>
      <c r="H1056" s="167">
        <v>25478.54</v>
      </c>
      <c r="I1056" s="233">
        <f t="shared" si="16"/>
        <v>5.0370867677931458E-5</v>
      </c>
      <c r="J1056" s="63">
        <v>7</v>
      </c>
      <c r="K1056" s="216" t="s">
        <v>2856</v>
      </c>
      <c r="M1056" s="216"/>
      <c r="N1056" s="60"/>
    </row>
    <row r="1057" spans="1:14" ht="32.25">
      <c r="A1057" s="60" t="s">
        <v>1742</v>
      </c>
      <c r="B1057" s="166">
        <v>219856</v>
      </c>
      <c r="C1057" s="62" t="s">
        <v>1639</v>
      </c>
      <c r="D1057" s="62" t="s">
        <v>1743</v>
      </c>
      <c r="E1057" s="62" t="s">
        <v>97</v>
      </c>
      <c r="F1057" s="166" t="s">
        <v>206</v>
      </c>
      <c r="G1057" s="166"/>
      <c r="H1057" s="167">
        <v>113116.98</v>
      </c>
      <c r="I1057" s="233">
        <f t="shared" si="16"/>
        <v>2.2363135531734623E-4</v>
      </c>
      <c r="J1057" s="63">
        <v>31</v>
      </c>
      <c r="K1057" s="216" t="s">
        <v>2856</v>
      </c>
      <c r="M1057" s="216"/>
      <c r="N1057" s="60"/>
    </row>
    <row r="1058" spans="1:14" ht="32.25">
      <c r="A1058" s="60" t="s">
        <v>1741</v>
      </c>
      <c r="B1058" s="166">
        <v>219872</v>
      </c>
      <c r="C1058" s="62" t="s">
        <v>1540</v>
      </c>
      <c r="D1058" s="62" t="s">
        <v>1578</v>
      </c>
      <c r="E1058" s="62" t="s">
        <v>104</v>
      </c>
      <c r="F1058" s="166" t="s">
        <v>206</v>
      </c>
      <c r="G1058" s="166"/>
      <c r="H1058" s="167">
        <v>25478.54</v>
      </c>
      <c r="I1058" s="233">
        <f t="shared" si="16"/>
        <v>5.0370867677931458E-5</v>
      </c>
      <c r="J1058" s="63">
        <v>7</v>
      </c>
      <c r="K1058" s="216" t="s">
        <v>2856</v>
      </c>
      <c r="M1058" s="216"/>
      <c r="N1058" s="60"/>
    </row>
    <row r="1059" spans="1:14" ht="32.25">
      <c r="A1059" s="60" t="s">
        <v>1744</v>
      </c>
      <c r="B1059" s="166">
        <v>219931</v>
      </c>
      <c r="C1059" s="62" t="s">
        <v>1639</v>
      </c>
      <c r="D1059" s="62" t="s">
        <v>1697</v>
      </c>
      <c r="E1059" s="62" t="s">
        <v>97</v>
      </c>
      <c r="F1059" s="166" t="s">
        <v>206</v>
      </c>
      <c r="G1059" s="166"/>
      <c r="H1059" s="167">
        <v>12568.55</v>
      </c>
      <c r="I1059" s="233">
        <f t="shared" si="16"/>
        <v>2.4847921778620963E-5</v>
      </c>
      <c r="J1059" s="63">
        <v>4</v>
      </c>
      <c r="K1059" s="216" t="s">
        <v>2856</v>
      </c>
      <c r="M1059" s="216"/>
      <c r="N1059" s="60"/>
    </row>
    <row r="1060" spans="1:14" ht="32.25">
      <c r="A1060" s="60" t="s">
        <v>1745</v>
      </c>
      <c r="B1060" s="166">
        <v>219963</v>
      </c>
      <c r="C1060" s="62" t="s">
        <v>1540</v>
      </c>
      <c r="D1060" s="62" t="s">
        <v>1746</v>
      </c>
      <c r="E1060" s="62" t="s">
        <v>97</v>
      </c>
      <c r="F1060" s="166" t="s">
        <v>206</v>
      </c>
      <c r="G1060" s="166"/>
      <c r="H1060" s="167">
        <v>38217.81</v>
      </c>
      <c r="I1060" s="233">
        <f t="shared" si="16"/>
        <v>7.5556301516897177E-5</v>
      </c>
      <c r="J1060" s="63">
        <v>11</v>
      </c>
      <c r="K1060" s="216" t="s">
        <v>2856</v>
      </c>
      <c r="M1060" s="216"/>
      <c r="N1060" s="60"/>
    </row>
    <row r="1061" spans="1:14" ht="42.75">
      <c r="A1061" s="60" t="s">
        <v>1747</v>
      </c>
      <c r="B1061" s="166">
        <v>219980</v>
      </c>
      <c r="C1061" s="62" t="s">
        <v>1642</v>
      </c>
      <c r="D1061" s="62" t="s">
        <v>1748</v>
      </c>
      <c r="E1061" s="62" t="s">
        <v>97</v>
      </c>
      <c r="F1061" s="166" t="s">
        <v>206</v>
      </c>
      <c r="G1061" s="166"/>
      <c r="H1061" s="167">
        <v>37705.660000000003</v>
      </c>
      <c r="I1061" s="233">
        <f t="shared" si="16"/>
        <v>7.4543785105782084E-5</v>
      </c>
      <c r="J1061" s="63">
        <v>11</v>
      </c>
      <c r="K1061" s="216" t="s">
        <v>2856</v>
      </c>
      <c r="M1061" s="216"/>
      <c r="N1061" s="60"/>
    </row>
    <row r="1062" spans="1:14" ht="32.25">
      <c r="A1062" s="60" t="s">
        <v>1749</v>
      </c>
      <c r="B1062" s="166">
        <v>219995</v>
      </c>
      <c r="C1062" s="62" t="s">
        <v>1639</v>
      </c>
      <c r="D1062" s="62" t="s">
        <v>1750</v>
      </c>
      <c r="E1062" s="62" t="s">
        <v>97</v>
      </c>
      <c r="F1062" s="166" t="s">
        <v>206</v>
      </c>
      <c r="G1062" s="166"/>
      <c r="H1062" s="167">
        <v>50274.21</v>
      </c>
      <c r="I1062" s="233">
        <f t="shared" si="16"/>
        <v>9.9391706884403047E-5</v>
      </c>
      <c r="J1062" s="63">
        <v>15</v>
      </c>
      <c r="K1062" s="216" t="s">
        <v>2856</v>
      </c>
      <c r="M1062" s="216"/>
      <c r="N1062" s="60"/>
    </row>
    <row r="1063" spans="1:14" ht="32.25">
      <c r="A1063" s="60" t="s">
        <v>1751</v>
      </c>
      <c r="B1063" s="166">
        <v>220000</v>
      </c>
      <c r="C1063" s="62" t="s">
        <v>1540</v>
      </c>
      <c r="D1063" s="62" t="s">
        <v>1598</v>
      </c>
      <c r="E1063" s="62" t="s">
        <v>97</v>
      </c>
      <c r="F1063" s="166" t="s">
        <v>206</v>
      </c>
      <c r="G1063" s="166"/>
      <c r="H1063" s="167">
        <v>63696.35</v>
      </c>
      <c r="I1063" s="233">
        <f t="shared" si="16"/>
        <v>1.2592716919482863E-4</v>
      </c>
      <c r="J1063" s="63">
        <v>18</v>
      </c>
      <c r="K1063" s="216" t="s">
        <v>2856</v>
      </c>
      <c r="M1063" s="216"/>
      <c r="N1063" s="60"/>
    </row>
    <row r="1064" spans="1:14" ht="32.25">
      <c r="A1064" s="60" t="s">
        <v>1752</v>
      </c>
      <c r="B1064" s="166">
        <v>220107</v>
      </c>
      <c r="C1064" s="62" t="s">
        <v>1540</v>
      </c>
      <c r="D1064" s="62" t="s">
        <v>1610</v>
      </c>
      <c r="E1064" s="62" t="s">
        <v>97</v>
      </c>
      <c r="F1064" s="166" t="s">
        <v>206</v>
      </c>
      <c r="G1064" s="166"/>
      <c r="H1064" s="167">
        <v>101914.17</v>
      </c>
      <c r="I1064" s="233">
        <f t="shared" si="16"/>
        <v>2.0148349048164501E-4</v>
      </c>
      <c r="J1064" s="63">
        <v>29</v>
      </c>
      <c r="K1064" s="216" t="s">
        <v>2856</v>
      </c>
      <c r="M1064" s="216"/>
      <c r="N1064" s="60"/>
    </row>
    <row r="1065" spans="1:14" ht="32.25">
      <c r="A1065" s="60" t="s">
        <v>1753</v>
      </c>
      <c r="B1065" s="166">
        <v>220189</v>
      </c>
      <c r="C1065" s="62" t="s">
        <v>1540</v>
      </c>
      <c r="D1065" s="62" t="s">
        <v>767</v>
      </c>
      <c r="E1065" s="62" t="s">
        <v>97</v>
      </c>
      <c r="F1065" s="166" t="s">
        <v>206</v>
      </c>
      <c r="G1065" s="166"/>
      <c r="H1065" s="167">
        <v>216567.6</v>
      </c>
      <c r="I1065" s="233">
        <f t="shared" si="16"/>
        <v>4.281523950323366E-4</v>
      </c>
      <c r="J1065" s="63">
        <v>61</v>
      </c>
      <c r="K1065" s="216" t="s">
        <v>2856</v>
      </c>
      <c r="M1065" s="216"/>
      <c r="N1065" s="60"/>
    </row>
    <row r="1066" spans="1:14" ht="32.25">
      <c r="A1066" s="60" t="s">
        <v>1754</v>
      </c>
      <c r="B1066" s="166">
        <v>220334</v>
      </c>
      <c r="C1066" s="62" t="s">
        <v>1540</v>
      </c>
      <c r="D1066" s="62" t="s">
        <v>1755</v>
      </c>
      <c r="E1066" s="62" t="s">
        <v>97</v>
      </c>
      <c r="F1066" s="166" t="s">
        <v>206</v>
      </c>
      <c r="G1066" s="166"/>
      <c r="H1066" s="167">
        <v>101914.17</v>
      </c>
      <c r="I1066" s="233">
        <f t="shared" si="16"/>
        <v>2.0148349048164501E-4</v>
      </c>
      <c r="J1066" s="63">
        <v>29</v>
      </c>
      <c r="K1066" s="216" t="s">
        <v>2856</v>
      </c>
      <c r="M1066" s="216"/>
      <c r="N1066" s="60"/>
    </row>
    <row r="1067" spans="1:14" ht="32.25">
      <c r="A1067" s="60" t="s">
        <v>1756</v>
      </c>
      <c r="B1067" s="166">
        <v>220402</v>
      </c>
      <c r="C1067" s="62" t="s">
        <v>1540</v>
      </c>
      <c r="D1067" s="62" t="s">
        <v>1757</v>
      </c>
      <c r="E1067" s="62" t="s">
        <v>97</v>
      </c>
      <c r="F1067" s="166" t="s">
        <v>206</v>
      </c>
      <c r="G1067" s="166"/>
      <c r="H1067" s="167">
        <v>63696.35</v>
      </c>
      <c r="I1067" s="233">
        <f t="shared" si="16"/>
        <v>1.2592716919482863E-4</v>
      </c>
      <c r="J1067" s="63">
        <v>18</v>
      </c>
      <c r="K1067" s="216" t="s">
        <v>2856</v>
      </c>
      <c r="M1067" s="216"/>
      <c r="N1067" s="60"/>
    </row>
    <row r="1068" spans="1:14" ht="32.25">
      <c r="A1068" s="60" t="s">
        <v>1758</v>
      </c>
      <c r="B1068" s="166">
        <v>220450</v>
      </c>
      <c r="C1068" s="62" t="s">
        <v>1540</v>
      </c>
      <c r="D1068" s="62" t="s">
        <v>1759</v>
      </c>
      <c r="E1068" s="62" t="s">
        <v>97</v>
      </c>
      <c r="F1068" s="166" t="s">
        <v>206</v>
      </c>
      <c r="G1068" s="166"/>
      <c r="H1068" s="167">
        <v>165610.51999999999</v>
      </c>
      <c r="I1068" s="233">
        <f t="shared" si="16"/>
        <v>3.2741065967647364E-4</v>
      </c>
      <c r="J1068" s="63">
        <v>47</v>
      </c>
      <c r="K1068" s="216" t="s">
        <v>2856</v>
      </c>
      <c r="M1068" s="216"/>
      <c r="N1068" s="60"/>
    </row>
    <row r="1069" spans="1:14" ht="32.25">
      <c r="A1069" s="60" t="s">
        <v>1760</v>
      </c>
      <c r="B1069" s="166">
        <v>220618</v>
      </c>
      <c r="C1069" s="62" t="s">
        <v>1639</v>
      </c>
      <c r="D1069" s="62" t="s">
        <v>1761</v>
      </c>
      <c r="E1069" s="62" t="s">
        <v>97</v>
      </c>
      <c r="F1069" s="166" t="s">
        <v>206</v>
      </c>
      <c r="G1069" s="166"/>
      <c r="H1069" s="167">
        <v>37705.660000000003</v>
      </c>
      <c r="I1069" s="233">
        <f t="shared" si="16"/>
        <v>7.4543785105782084E-5</v>
      </c>
      <c r="J1069" s="63">
        <v>11</v>
      </c>
      <c r="K1069" s="216" t="s">
        <v>2856</v>
      </c>
      <c r="M1069" s="216"/>
      <c r="N1069" s="60"/>
    </row>
    <row r="1070" spans="1:14" ht="32.25">
      <c r="A1070" s="60" t="s">
        <v>1762</v>
      </c>
      <c r="B1070" s="166">
        <v>220634</v>
      </c>
      <c r="C1070" s="62" t="s">
        <v>1642</v>
      </c>
      <c r="D1070" s="62" t="s">
        <v>1763</v>
      </c>
      <c r="E1070" s="62" t="s">
        <v>97</v>
      </c>
      <c r="F1070" s="166" t="s">
        <v>206</v>
      </c>
      <c r="G1070" s="166"/>
      <c r="H1070" s="167">
        <v>62842.77</v>
      </c>
      <c r="I1070" s="233">
        <f t="shared" si="16"/>
        <v>1.2423964843294319E-4</v>
      </c>
      <c r="J1070" s="63">
        <v>19</v>
      </c>
      <c r="K1070" s="216" t="s">
        <v>2856</v>
      </c>
      <c r="M1070" s="216"/>
      <c r="N1070" s="60"/>
    </row>
    <row r="1071" spans="1:14" ht="32.25">
      <c r="A1071" s="60" t="s">
        <v>1764</v>
      </c>
      <c r="B1071" s="166">
        <v>220755</v>
      </c>
      <c r="C1071" s="62" t="s">
        <v>1540</v>
      </c>
      <c r="D1071" s="62" t="s">
        <v>1624</v>
      </c>
      <c r="E1071" s="62" t="s">
        <v>97</v>
      </c>
      <c r="F1071" s="166" t="s">
        <v>206</v>
      </c>
      <c r="G1071" s="166"/>
      <c r="H1071" s="167">
        <v>89174.9</v>
      </c>
      <c r="I1071" s="233">
        <f t="shared" si="16"/>
        <v>1.7629805664267926E-4</v>
      </c>
      <c r="J1071" s="63">
        <v>25</v>
      </c>
      <c r="K1071" s="216" t="s">
        <v>2856</v>
      </c>
      <c r="M1071" s="216"/>
      <c r="N1071" s="60"/>
    </row>
    <row r="1072" spans="1:14" ht="32.25">
      <c r="A1072" s="60" t="s">
        <v>1765</v>
      </c>
      <c r="B1072" s="166">
        <v>220767</v>
      </c>
      <c r="C1072" s="62" t="s">
        <v>1639</v>
      </c>
      <c r="D1072" s="62" t="s">
        <v>1766</v>
      </c>
      <c r="E1072" s="62" t="s">
        <v>97</v>
      </c>
      <c r="F1072" s="166" t="s">
        <v>206</v>
      </c>
      <c r="G1072" s="166"/>
      <c r="H1072" s="167">
        <v>37705.660000000003</v>
      </c>
      <c r="I1072" s="233">
        <f t="shared" si="16"/>
        <v>7.4543785105782084E-5</v>
      </c>
      <c r="J1072" s="63">
        <v>11</v>
      </c>
      <c r="K1072" s="216" t="s">
        <v>2856</v>
      </c>
      <c r="M1072" s="216"/>
      <c r="N1072" s="60"/>
    </row>
    <row r="1073" spans="1:14" ht="32.25">
      <c r="A1073" s="60" t="s">
        <v>1767</v>
      </c>
      <c r="B1073" s="166">
        <v>220774</v>
      </c>
      <c r="C1073" s="62" t="s">
        <v>1642</v>
      </c>
      <c r="D1073" s="62" t="s">
        <v>787</v>
      </c>
      <c r="E1073" s="62" t="s">
        <v>97</v>
      </c>
      <c r="F1073" s="166" t="s">
        <v>206</v>
      </c>
      <c r="G1073" s="166"/>
      <c r="H1073" s="167">
        <v>37705.660000000003</v>
      </c>
      <c r="I1073" s="233">
        <f t="shared" si="16"/>
        <v>7.4543785105782084E-5</v>
      </c>
      <c r="J1073" s="63">
        <v>11</v>
      </c>
      <c r="K1073" s="216" t="s">
        <v>2856</v>
      </c>
      <c r="M1073" s="216"/>
      <c r="N1073" s="60"/>
    </row>
    <row r="1074" spans="1:14" ht="32.25">
      <c r="A1074" s="60" t="s">
        <v>1768</v>
      </c>
      <c r="B1074" s="166">
        <v>220887</v>
      </c>
      <c r="C1074" s="62" t="s">
        <v>1639</v>
      </c>
      <c r="D1074" s="62" t="s">
        <v>1769</v>
      </c>
      <c r="E1074" s="62" t="s">
        <v>97</v>
      </c>
      <c r="F1074" s="166" t="s">
        <v>206</v>
      </c>
      <c r="G1074" s="166"/>
      <c r="H1074" s="167">
        <v>100548.43</v>
      </c>
      <c r="I1074" s="233">
        <f t="shared" si="16"/>
        <v>1.9878343353872528E-4</v>
      </c>
      <c r="J1074" s="63">
        <v>29</v>
      </c>
      <c r="K1074" s="216" t="s">
        <v>2856</v>
      </c>
      <c r="M1074" s="216"/>
      <c r="N1074" s="60"/>
    </row>
    <row r="1075" spans="1:14" ht="32.25">
      <c r="A1075" s="60" t="s">
        <v>1770</v>
      </c>
      <c r="B1075" s="166">
        <v>220915</v>
      </c>
      <c r="C1075" s="62" t="s">
        <v>1642</v>
      </c>
      <c r="D1075" s="62" t="s">
        <v>1570</v>
      </c>
      <c r="E1075" s="62" t="s">
        <v>97</v>
      </c>
      <c r="F1075" s="166" t="s">
        <v>206</v>
      </c>
      <c r="G1075" s="166"/>
      <c r="H1075" s="167">
        <v>25137.11</v>
      </c>
      <c r="I1075" s="233">
        <f t="shared" si="16"/>
        <v>4.9695863327161114E-5</v>
      </c>
      <c r="J1075" s="63">
        <v>8</v>
      </c>
      <c r="K1075" s="216" t="s">
        <v>2856</v>
      </c>
      <c r="M1075" s="216"/>
      <c r="N1075" s="60"/>
    </row>
    <row r="1076" spans="1:14" ht="32.25">
      <c r="A1076" s="60" t="s">
        <v>1771</v>
      </c>
      <c r="B1076" s="166">
        <v>220927</v>
      </c>
      <c r="C1076" s="62" t="s">
        <v>1634</v>
      </c>
      <c r="D1076" s="62" t="s">
        <v>1635</v>
      </c>
      <c r="E1076" s="62" t="s">
        <v>97</v>
      </c>
      <c r="F1076" s="166" t="s">
        <v>206</v>
      </c>
      <c r="G1076" s="166"/>
      <c r="H1076" s="167">
        <v>38217.81</v>
      </c>
      <c r="I1076" s="233">
        <f t="shared" si="16"/>
        <v>7.5556301516897177E-5</v>
      </c>
      <c r="J1076" s="63">
        <v>11</v>
      </c>
      <c r="K1076" s="216" t="s">
        <v>2856</v>
      </c>
      <c r="M1076" s="216"/>
      <c r="N1076" s="60"/>
    </row>
    <row r="1077" spans="1:14" ht="32.25">
      <c r="A1077" s="60" t="s">
        <v>1772</v>
      </c>
      <c r="B1077" s="166">
        <v>220965</v>
      </c>
      <c r="C1077" s="62" t="s">
        <v>1634</v>
      </c>
      <c r="D1077" s="62" t="s">
        <v>1656</v>
      </c>
      <c r="E1077" s="62" t="s">
        <v>97</v>
      </c>
      <c r="F1077" s="166" t="s">
        <v>206</v>
      </c>
      <c r="G1077" s="166"/>
      <c r="H1077" s="167">
        <v>38217.81</v>
      </c>
      <c r="I1077" s="233">
        <f t="shared" si="16"/>
        <v>7.5556301516897177E-5</v>
      </c>
      <c r="J1077" s="63">
        <v>11</v>
      </c>
      <c r="K1077" s="216" t="s">
        <v>2856</v>
      </c>
      <c r="M1077" s="216"/>
      <c r="N1077" s="60"/>
    </row>
    <row r="1078" spans="1:14" ht="32.25">
      <c r="A1078" s="60" t="s">
        <v>1773</v>
      </c>
      <c r="B1078" s="166">
        <v>220985</v>
      </c>
      <c r="C1078" s="62" t="s">
        <v>1642</v>
      </c>
      <c r="D1078" s="62" t="s">
        <v>1774</v>
      </c>
      <c r="E1078" s="62" t="s">
        <v>104</v>
      </c>
      <c r="F1078" s="166" t="s">
        <v>206</v>
      </c>
      <c r="G1078" s="166"/>
      <c r="H1078" s="167">
        <v>62842.77</v>
      </c>
      <c r="I1078" s="233">
        <f t="shared" si="16"/>
        <v>1.2423964843294319E-4</v>
      </c>
      <c r="J1078" s="63">
        <v>19</v>
      </c>
      <c r="K1078" s="216" t="s">
        <v>2856</v>
      </c>
      <c r="M1078" s="216"/>
      <c r="N1078" s="60"/>
    </row>
    <row r="1079" spans="1:14" ht="32.25">
      <c r="A1079" s="60" t="s">
        <v>1775</v>
      </c>
      <c r="B1079" s="166">
        <v>220991</v>
      </c>
      <c r="C1079" s="62" t="s">
        <v>1642</v>
      </c>
      <c r="D1079" s="62" t="s">
        <v>1776</v>
      </c>
      <c r="E1079" s="62" t="s">
        <v>97</v>
      </c>
      <c r="F1079" s="166" t="s">
        <v>206</v>
      </c>
      <c r="G1079" s="166"/>
      <c r="H1079" s="167">
        <v>37705.660000000003</v>
      </c>
      <c r="I1079" s="233">
        <f t="shared" si="16"/>
        <v>7.4543785105782084E-5</v>
      </c>
      <c r="J1079" s="63">
        <v>11</v>
      </c>
      <c r="K1079" s="216" t="s">
        <v>2856</v>
      </c>
      <c r="M1079" s="216"/>
      <c r="N1079" s="60"/>
    </row>
    <row r="1080" spans="1:14" ht="32.25">
      <c r="A1080" s="60" t="s">
        <v>1777</v>
      </c>
      <c r="B1080" s="166">
        <v>221009</v>
      </c>
      <c r="C1080" s="62" t="s">
        <v>1634</v>
      </c>
      <c r="D1080" s="62" t="s">
        <v>1663</v>
      </c>
      <c r="E1080" s="62" t="s">
        <v>97</v>
      </c>
      <c r="F1080" s="166" t="s">
        <v>206</v>
      </c>
      <c r="G1080" s="166"/>
      <c r="H1080" s="167">
        <v>76435.62</v>
      </c>
      <c r="I1080" s="233">
        <f t="shared" si="16"/>
        <v>1.5111260303379435E-4</v>
      </c>
      <c r="J1080" s="63">
        <v>22</v>
      </c>
      <c r="K1080" s="216" t="s">
        <v>2856</v>
      </c>
      <c r="M1080" s="216"/>
      <c r="N1080" s="60"/>
    </row>
    <row r="1081" spans="1:14" ht="32.25">
      <c r="A1081" s="60" t="s">
        <v>1778</v>
      </c>
      <c r="B1081" s="166">
        <v>221049</v>
      </c>
      <c r="C1081" s="62" t="s">
        <v>1634</v>
      </c>
      <c r="D1081" s="62" t="s">
        <v>1669</v>
      </c>
      <c r="E1081" s="62" t="s">
        <v>104</v>
      </c>
      <c r="F1081" s="166" t="s">
        <v>206</v>
      </c>
      <c r="G1081" s="166"/>
      <c r="H1081" s="167">
        <v>63696.35</v>
      </c>
      <c r="I1081" s="233">
        <f t="shared" si="16"/>
        <v>1.2592716919482863E-4</v>
      </c>
      <c r="J1081" s="63">
        <v>18</v>
      </c>
      <c r="K1081" s="216" t="s">
        <v>2856</v>
      </c>
      <c r="M1081" s="216"/>
      <c r="N1081" s="60"/>
    </row>
    <row r="1082" spans="1:14" ht="32.25">
      <c r="A1082" s="60" t="s">
        <v>1779</v>
      </c>
      <c r="B1082" s="166">
        <v>221074</v>
      </c>
      <c r="C1082" s="62" t="s">
        <v>1642</v>
      </c>
      <c r="D1082" s="62" t="s">
        <v>1622</v>
      </c>
      <c r="E1082" s="62" t="s">
        <v>97</v>
      </c>
      <c r="F1082" s="166" t="s">
        <v>206</v>
      </c>
      <c r="G1082" s="166"/>
      <c r="H1082" s="167">
        <v>37705.660000000003</v>
      </c>
      <c r="I1082" s="233">
        <f t="shared" si="16"/>
        <v>7.4543785105782084E-5</v>
      </c>
      <c r="J1082" s="63">
        <v>11</v>
      </c>
      <c r="K1082" s="216" t="s">
        <v>2856</v>
      </c>
      <c r="M1082" s="216"/>
      <c r="N1082" s="60"/>
    </row>
    <row r="1083" spans="1:14" ht="32.25">
      <c r="A1083" s="60" t="s">
        <v>1778</v>
      </c>
      <c r="B1083" s="166">
        <v>221157</v>
      </c>
      <c r="C1083" s="62" t="s">
        <v>1634</v>
      </c>
      <c r="D1083" s="62" t="s">
        <v>1669</v>
      </c>
      <c r="E1083" s="62" t="s">
        <v>104</v>
      </c>
      <c r="F1083" s="166" t="s">
        <v>206</v>
      </c>
      <c r="G1083" s="166"/>
      <c r="H1083" s="167">
        <v>25478.54</v>
      </c>
      <c r="I1083" s="233">
        <f t="shared" si="16"/>
        <v>5.0370867677931458E-5</v>
      </c>
      <c r="J1083" s="63">
        <v>7</v>
      </c>
      <c r="K1083" s="216" t="s">
        <v>2856</v>
      </c>
      <c r="M1083" s="216"/>
      <c r="N1083" s="60"/>
    </row>
    <row r="1084" spans="1:14" ht="32.25">
      <c r="A1084" s="60" t="s">
        <v>1778</v>
      </c>
      <c r="B1084" s="166">
        <v>221171</v>
      </c>
      <c r="C1084" s="62" t="s">
        <v>1634</v>
      </c>
      <c r="D1084" s="62" t="s">
        <v>1669</v>
      </c>
      <c r="E1084" s="62" t="s">
        <v>104</v>
      </c>
      <c r="F1084" s="166" t="s">
        <v>206</v>
      </c>
      <c r="G1084" s="166"/>
      <c r="H1084" s="167">
        <v>101914.17</v>
      </c>
      <c r="I1084" s="233">
        <f t="shared" si="16"/>
        <v>2.0148349048164501E-4</v>
      </c>
      <c r="J1084" s="63">
        <v>29</v>
      </c>
      <c r="K1084" s="216" t="s">
        <v>2856</v>
      </c>
      <c r="M1084" s="216"/>
      <c r="N1084" s="60"/>
    </row>
    <row r="1085" spans="1:14" ht="32.25">
      <c r="A1085" s="60" t="s">
        <v>1778</v>
      </c>
      <c r="B1085" s="166">
        <v>221186</v>
      </c>
      <c r="C1085" s="62" t="s">
        <v>1634</v>
      </c>
      <c r="D1085" s="62" t="s">
        <v>1669</v>
      </c>
      <c r="E1085" s="62" t="s">
        <v>104</v>
      </c>
      <c r="F1085" s="166" t="s">
        <v>206</v>
      </c>
      <c r="G1085" s="166"/>
      <c r="H1085" s="167">
        <v>76435.62</v>
      </c>
      <c r="I1085" s="233">
        <f t="shared" si="16"/>
        <v>1.5111260303379435E-4</v>
      </c>
      <c r="J1085" s="63">
        <v>22</v>
      </c>
      <c r="K1085" s="216" t="s">
        <v>2856</v>
      </c>
      <c r="M1085" s="216"/>
      <c r="N1085" s="60"/>
    </row>
    <row r="1086" spans="1:14" ht="32.25">
      <c r="A1086" s="60" t="s">
        <v>1778</v>
      </c>
      <c r="B1086" s="166">
        <v>221999</v>
      </c>
      <c r="C1086" s="62" t="s">
        <v>1634</v>
      </c>
      <c r="D1086" s="62" t="s">
        <v>1669</v>
      </c>
      <c r="E1086" s="62" t="s">
        <v>104</v>
      </c>
      <c r="F1086" s="166" t="s">
        <v>206</v>
      </c>
      <c r="G1086" s="166"/>
      <c r="H1086" s="167">
        <v>127392.71</v>
      </c>
      <c r="I1086" s="233">
        <f t="shared" si="16"/>
        <v>2.5185435815957646E-4</v>
      </c>
      <c r="J1086" s="63">
        <v>36</v>
      </c>
      <c r="K1086" s="216" t="s">
        <v>2856</v>
      </c>
      <c r="M1086" s="216"/>
      <c r="N1086" s="60"/>
    </row>
    <row r="1087" spans="1:14" ht="32.25">
      <c r="A1087" s="60" t="s">
        <v>1778</v>
      </c>
      <c r="B1087" s="166">
        <v>222060</v>
      </c>
      <c r="C1087" s="62" t="s">
        <v>1634</v>
      </c>
      <c r="D1087" s="62" t="s">
        <v>1669</v>
      </c>
      <c r="E1087" s="62" t="s">
        <v>104</v>
      </c>
      <c r="F1087" s="166" t="s">
        <v>206</v>
      </c>
      <c r="G1087" s="166"/>
      <c r="H1087" s="167">
        <v>89174.9</v>
      </c>
      <c r="I1087" s="233">
        <f t="shared" si="16"/>
        <v>1.7629805664267926E-4</v>
      </c>
      <c r="J1087" s="63">
        <v>25</v>
      </c>
      <c r="K1087" s="216" t="s">
        <v>2856</v>
      </c>
      <c r="M1087" s="216"/>
      <c r="N1087" s="60"/>
    </row>
    <row r="1088" spans="1:14" ht="32.25">
      <c r="A1088" s="60" t="s">
        <v>1778</v>
      </c>
      <c r="B1088" s="166">
        <v>222291</v>
      </c>
      <c r="C1088" s="62" t="s">
        <v>1634</v>
      </c>
      <c r="D1088" s="62" t="s">
        <v>1669</v>
      </c>
      <c r="E1088" s="62" t="s">
        <v>104</v>
      </c>
      <c r="F1088" s="166" t="s">
        <v>206</v>
      </c>
      <c r="G1088" s="166"/>
      <c r="H1088" s="167">
        <v>165610.51999999999</v>
      </c>
      <c r="I1088" s="233">
        <f t="shared" si="16"/>
        <v>3.2741065967647364E-4</v>
      </c>
      <c r="J1088" s="63">
        <v>47</v>
      </c>
      <c r="K1088" s="216" t="s">
        <v>2856</v>
      </c>
      <c r="M1088" s="216"/>
      <c r="N1088" s="60"/>
    </row>
    <row r="1089" spans="1:14" ht="32.25">
      <c r="A1089" s="60" t="s">
        <v>1778</v>
      </c>
      <c r="B1089" s="166">
        <v>222486</v>
      </c>
      <c r="C1089" s="62" t="s">
        <v>1634</v>
      </c>
      <c r="D1089" s="62" t="s">
        <v>1669</v>
      </c>
      <c r="E1089" s="62" t="s">
        <v>104</v>
      </c>
      <c r="F1089" s="166" t="s">
        <v>206</v>
      </c>
      <c r="G1089" s="166"/>
      <c r="H1089" s="167">
        <v>305742.5</v>
      </c>
      <c r="I1089" s="233">
        <f t="shared" si="16"/>
        <v>6.0445045167501583E-4</v>
      </c>
      <c r="J1089" s="63">
        <v>85</v>
      </c>
      <c r="K1089" s="216" t="s">
        <v>2856</v>
      </c>
      <c r="M1089" s="216"/>
      <c r="N1089" s="60"/>
    </row>
    <row r="1090" spans="1:14" ht="32.25">
      <c r="A1090" s="60" t="s">
        <v>1780</v>
      </c>
      <c r="B1090" s="166">
        <v>222607</v>
      </c>
      <c r="C1090" s="62" t="s">
        <v>1634</v>
      </c>
      <c r="D1090" s="62" t="s">
        <v>1703</v>
      </c>
      <c r="E1090" s="62" t="s">
        <v>97</v>
      </c>
      <c r="F1090" s="166" t="s">
        <v>206</v>
      </c>
      <c r="G1090" s="166"/>
      <c r="H1090" s="167">
        <v>50957.08</v>
      </c>
      <c r="I1090" s="233">
        <f t="shared" si="16"/>
        <v>1.0074173535586292E-4</v>
      </c>
      <c r="J1090" s="63">
        <v>14</v>
      </c>
      <c r="K1090" s="216" t="s">
        <v>2856</v>
      </c>
      <c r="M1090" s="216"/>
      <c r="N1090" s="60"/>
    </row>
    <row r="1091" spans="1:14" ht="32.25">
      <c r="A1091" s="60" t="s">
        <v>1781</v>
      </c>
      <c r="B1091" s="166">
        <v>222658</v>
      </c>
      <c r="C1091" s="62" t="s">
        <v>1634</v>
      </c>
      <c r="D1091" s="62" t="s">
        <v>1705</v>
      </c>
      <c r="E1091" s="62" t="s">
        <v>97</v>
      </c>
      <c r="F1091" s="166" t="s">
        <v>206</v>
      </c>
      <c r="G1091" s="166"/>
      <c r="H1091" s="167">
        <v>25478.54</v>
      </c>
      <c r="I1091" s="233">
        <f t="shared" si="16"/>
        <v>5.0370867677931458E-5</v>
      </c>
      <c r="J1091" s="63">
        <v>7</v>
      </c>
      <c r="K1091" s="216" t="s">
        <v>2856</v>
      </c>
      <c r="M1091" s="216"/>
      <c r="N1091" s="60"/>
    </row>
    <row r="1092" spans="1:14" ht="32.25">
      <c r="A1092" s="60" t="s">
        <v>1782</v>
      </c>
      <c r="B1092" s="166">
        <v>222733</v>
      </c>
      <c r="C1092" s="62" t="s">
        <v>1634</v>
      </c>
      <c r="D1092" s="62" t="s">
        <v>1372</v>
      </c>
      <c r="E1092" s="62" t="s">
        <v>97</v>
      </c>
      <c r="F1092" s="166" t="s">
        <v>206</v>
      </c>
      <c r="G1092" s="166"/>
      <c r="H1092" s="167">
        <v>25478.54</v>
      </c>
      <c r="I1092" s="233">
        <f t="shared" si="16"/>
        <v>5.0370867677931458E-5</v>
      </c>
      <c r="J1092" s="63">
        <v>7</v>
      </c>
      <c r="K1092" s="216" t="s">
        <v>2856</v>
      </c>
      <c r="M1092" s="216"/>
      <c r="N1092" s="60"/>
    </row>
    <row r="1093" spans="1:14" ht="32.25">
      <c r="A1093" s="60" t="s">
        <v>1783</v>
      </c>
      <c r="B1093" s="166">
        <v>238134</v>
      </c>
      <c r="C1093" s="62" t="s">
        <v>1784</v>
      </c>
      <c r="D1093" s="62" t="s">
        <v>1785</v>
      </c>
      <c r="E1093" s="62" t="s">
        <v>97</v>
      </c>
      <c r="F1093" s="166" t="s">
        <v>98</v>
      </c>
      <c r="G1093" s="166"/>
      <c r="H1093" s="167">
        <v>167739</v>
      </c>
      <c r="I1093" s="233">
        <f t="shared" si="16"/>
        <v>3.3161864743539246E-4</v>
      </c>
      <c r="J1093" s="63">
        <v>140</v>
      </c>
      <c r="K1093" s="216" t="s">
        <v>2858</v>
      </c>
      <c r="M1093" s="216"/>
      <c r="N1093" s="60"/>
    </row>
    <row r="1094" spans="1:14" ht="32.25">
      <c r="A1094" s="60" t="s">
        <v>1786</v>
      </c>
      <c r="B1094" s="166">
        <v>239195</v>
      </c>
      <c r="C1094" s="62" t="s">
        <v>1784</v>
      </c>
      <c r="D1094" s="62" t="s">
        <v>1787</v>
      </c>
      <c r="E1094" s="62" t="s">
        <v>97</v>
      </c>
      <c r="F1094" s="166" t="s">
        <v>98</v>
      </c>
      <c r="G1094" s="166"/>
      <c r="H1094" s="167">
        <v>111826</v>
      </c>
      <c r="I1094" s="233">
        <f t="shared" si="16"/>
        <v>2.2107909829026165E-4</v>
      </c>
      <c r="J1094" s="63">
        <v>94</v>
      </c>
      <c r="K1094" s="216" t="s">
        <v>2858</v>
      </c>
      <c r="M1094" s="216"/>
      <c r="N1094" s="60"/>
    </row>
    <row r="1095" spans="1:14" ht="32.25">
      <c r="A1095" s="60" t="s">
        <v>1788</v>
      </c>
      <c r="B1095" s="166">
        <v>239301</v>
      </c>
      <c r="C1095" s="62" t="s">
        <v>1784</v>
      </c>
      <c r="D1095" s="62" t="s">
        <v>1789</v>
      </c>
      <c r="E1095" s="62" t="s">
        <v>97</v>
      </c>
      <c r="F1095" s="166" t="s">
        <v>98</v>
      </c>
      <c r="G1095" s="166"/>
      <c r="H1095" s="167">
        <v>103224</v>
      </c>
      <c r="I1095" s="233">
        <f t="shared" si="16"/>
        <v>2.0407301380639535E-4</v>
      </c>
      <c r="J1095" s="63">
        <v>86</v>
      </c>
      <c r="K1095" s="216" t="s">
        <v>2858</v>
      </c>
      <c r="M1095" s="216"/>
      <c r="N1095" s="60"/>
    </row>
    <row r="1096" spans="1:14" ht="32.25">
      <c r="A1096" s="60" t="s">
        <v>1790</v>
      </c>
      <c r="B1096" s="166">
        <v>239406</v>
      </c>
      <c r="C1096" s="62" t="s">
        <v>1784</v>
      </c>
      <c r="D1096" s="62" t="s">
        <v>1791</v>
      </c>
      <c r="E1096" s="62" t="s">
        <v>97</v>
      </c>
      <c r="F1096" s="166" t="s">
        <v>98</v>
      </c>
      <c r="G1096" s="166"/>
      <c r="H1096" s="167">
        <v>81719</v>
      </c>
      <c r="I1096" s="233">
        <f t="shared" si="16"/>
        <v>1.6155780259672966E-4</v>
      </c>
      <c r="J1096" s="63">
        <v>68</v>
      </c>
      <c r="K1096" s="216" t="s">
        <v>2858</v>
      </c>
      <c r="M1096" s="216"/>
      <c r="N1096" s="60"/>
    </row>
    <row r="1097" spans="1:14" ht="32.25">
      <c r="A1097" s="60" t="s">
        <v>1792</v>
      </c>
      <c r="B1097" s="166">
        <v>239567</v>
      </c>
      <c r="C1097" s="62" t="s">
        <v>1784</v>
      </c>
      <c r="D1097" s="62" t="s">
        <v>1793</v>
      </c>
      <c r="E1097" s="62" t="s">
        <v>97</v>
      </c>
      <c r="F1097" s="166" t="s">
        <v>98</v>
      </c>
      <c r="G1097" s="166"/>
      <c r="H1097" s="167">
        <v>137632</v>
      </c>
      <c r="I1097" s="233">
        <f t="shared" si="16"/>
        <v>2.7209735174186047E-4</v>
      </c>
      <c r="J1097" s="63">
        <v>115</v>
      </c>
      <c r="K1097" s="216" t="s">
        <v>2858</v>
      </c>
      <c r="M1097" s="216"/>
      <c r="N1097" s="60"/>
    </row>
    <row r="1098" spans="1:14" ht="32.25">
      <c r="A1098" s="60" t="s">
        <v>1794</v>
      </c>
      <c r="B1098" s="166">
        <v>239642</v>
      </c>
      <c r="C1098" s="62" t="s">
        <v>882</v>
      </c>
      <c r="D1098" s="62" t="s">
        <v>892</v>
      </c>
      <c r="E1098" s="62" t="s">
        <v>97</v>
      </c>
      <c r="F1098" s="166" t="s">
        <v>98</v>
      </c>
      <c r="G1098" s="166"/>
      <c r="H1098" s="167">
        <v>47311</v>
      </c>
      <c r="I1098" s="233">
        <f t="shared" si="16"/>
        <v>9.3533464661264544E-5</v>
      </c>
      <c r="J1098" s="63">
        <v>40</v>
      </c>
      <c r="K1098" s="216" t="s">
        <v>2858</v>
      </c>
      <c r="M1098" s="216"/>
      <c r="N1098" s="60"/>
    </row>
    <row r="1099" spans="1:14" ht="32.25">
      <c r="A1099" s="60" t="s">
        <v>1795</v>
      </c>
      <c r="B1099" s="166">
        <v>239662</v>
      </c>
      <c r="C1099" s="62" t="s">
        <v>882</v>
      </c>
      <c r="D1099" s="62" t="s">
        <v>1796</v>
      </c>
      <c r="E1099" s="62" t="s">
        <v>97</v>
      </c>
      <c r="F1099" s="166" t="s">
        <v>98</v>
      </c>
      <c r="G1099" s="166"/>
      <c r="H1099" s="167">
        <v>21505</v>
      </c>
      <c r="I1099" s="233">
        <f t="shared" si="16"/>
        <v>4.2515211209665699E-5</v>
      </c>
      <c r="J1099" s="63">
        <v>18</v>
      </c>
      <c r="K1099" s="216" t="s">
        <v>2858</v>
      </c>
      <c r="M1099" s="216"/>
      <c r="N1099" s="60"/>
    </row>
    <row r="1100" spans="1:14" ht="32.25">
      <c r="A1100" s="60" t="s">
        <v>1797</v>
      </c>
      <c r="B1100" s="166">
        <v>239684</v>
      </c>
      <c r="C1100" s="62" t="s">
        <v>882</v>
      </c>
      <c r="D1100" s="62" t="s">
        <v>1798</v>
      </c>
      <c r="E1100" s="62" t="s">
        <v>97</v>
      </c>
      <c r="F1100" s="166" t="s">
        <v>98</v>
      </c>
      <c r="G1100" s="166"/>
      <c r="H1100" s="167">
        <v>60214</v>
      </c>
      <c r="I1100" s="233">
        <f t="shared" ref="I1100:I1163" si="17">(H1100/$H$1498)</f>
        <v>1.1904259138706397E-4</v>
      </c>
      <c r="J1100" s="63">
        <v>50</v>
      </c>
      <c r="K1100" s="216" t="s">
        <v>2858</v>
      </c>
      <c r="M1100" s="216"/>
      <c r="N1100" s="60"/>
    </row>
    <row r="1101" spans="1:14" ht="32.25">
      <c r="A1101" s="60" t="s">
        <v>1799</v>
      </c>
      <c r="B1101" s="166">
        <v>239708</v>
      </c>
      <c r="C1101" s="62" t="s">
        <v>1800</v>
      </c>
      <c r="D1101" s="62" t="s">
        <v>1801</v>
      </c>
      <c r="E1101" s="62" t="s">
        <v>97</v>
      </c>
      <c r="F1101" s="166" t="s">
        <v>98</v>
      </c>
      <c r="G1101" s="166"/>
      <c r="H1101" s="167">
        <v>86020</v>
      </c>
      <c r="I1101" s="233">
        <f t="shared" si="17"/>
        <v>1.7006084483866279E-4</v>
      </c>
      <c r="J1101" s="63">
        <v>72</v>
      </c>
      <c r="K1101" s="216" t="s">
        <v>2858</v>
      </c>
      <c r="M1101" s="216"/>
      <c r="N1101" s="60"/>
    </row>
    <row r="1102" spans="1:14" ht="32.25">
      <c r="A1102" s="60" t="s">
        <v>1802</v>
      </c>
      <c r="B1102" s="166">
        <v>239713</v>
      </c>
      <c r="C1102" s="62" t="s">
        <v>1803</v>
      </c>
      <c r="D1102" s="62" t="s">
        <v>1804</v>
      </c>
      <c r="E1102" s="62" t="s">
        <v>97</v>
      </c>
      <c r="F1102" s="166" t="s">
        <v>98</v>
      </c>
      <c r="G1102" s="166"/>
      <c r="H1102" s="167">
        <v>60214</v>
      </c>
      <c r="I1102" s="233">
        <f t="shared" si="17"/>
        <v>1.1904259138706397E-4</v>
      </c>
      <c r="J1102" s="63">
        <v>50</v>
      </c>
      <c r="K1102" s="216" t="s">
        <v>2858</v>
      </c>
      <c r="M1102" s="216"/>
      <c r="N1102" s="60"/>
    </row>
    <row r="1103" spans="1:14" ht="32.25">
      <c r="A1103" s="60" t="s">
        <v>1805</v>
      </c>
      <c r="B1103" s="166">
        <v>239719</v>
      </c>
      <c r="C1103" s="62" t="s">
        <v>575</v>
      </c>
      <c r="D1103" s="62" t="s">
        <v>1806</v>
      </c>
      <c r="E1103" s="62" t="s">
        <v>104</v>
      </c>
      <c r="F1103" s="166" t="s">
        <v>206</v>
      </c>
      <c r="G1103" s="166"/>
      <c r="H1103" s="167">
        <v>68816</v>
      </c>
      <c r="I1103" s="233">
        <f t="shared" si="17"/>
        <v>1.3604867587093024E-4</v>
      </c>
      <c r="J1103" s="63">
        <v>58</v>
      </c>
      <c r="K1103" s="216" t="s">
        <v>2858</v>
      </c>
      <c r="M1103" s="216"/>
      <c r="N1103" s="60"/>
    </row>
    <row r="1104" spans="1:14" ht="32.25">
      <c r="A1104" s="60" t="s">
        <v>1807</v>
      </c>
      <c r="B1104" s="166">
        <v>239729</v>
      </c>
      <c r="C1104" s="62" t="s">
        <v>778</v>
      </c>
      <c r="D1104" s="62" t="s">
        <v>1808</v>
      </c>
      <c r="E1104" s="62" t="s">
        <v>97</v>
      </c>
      <c r="F1104" s="166" t="s">
        <v>111</v>
      </c>
      <c r="G1104" s="166"/>
      <c r="H1104" s="167">
        <v>81719</v>
      </c>
      <c r="I1104" s="233">
        <f t="shared" si="17"/>
        <v>1.6155780259672966E-4</v>
      </c>
      <c r="J1104" s="63">
        <v>68</v>
      </c>
      <c r="K1104" s="216" t="s">
        <v>2858</v>
      </c>
      <c r="M1104" s="216"/>
      <c r="N1104" s="60"/>
    </row>
    <row r="1105" spans="1:14" ht="32.25">
      <c r="A1105" s="60" t="s">
        <v>1809</v>
      </c>
      <c r="B1105" s="166">
        <v>239752</v>
      </c>
      <c r="C1105" s="62" t="s">
        <v>1800</v>
      </c>
      <c r="D1105" s="62" t="s">
        <v>1810</v>
      </c>
      <c r="E1105" s="62" t="s">
        <v>97</v>
      </c>
      <c r="F1105" s="166" t="s">
        <v>98</v>
      </c>
      <c r="G1105" s="166"/>
      <c r="H1105" s="167">
        <v>124729</v>
      </c>
      <c r="I1105" s="233">
        <f t="shared" si="17"/>
        <v>2.4658822501606107E-4</v>
      </c>
      <c r="J1105" s="63">
        <v>104</v>
      </c>
      <c r="K1105" s="216" t="s">
        <v>2858</v>
      </c>
      <c r="M1105" s="216"/>
      <c r="N1105" s="60"/>
    </row>
    <row r="1106" spans="1:14" ht="32.25">
      <c r="A1106" s="60" t="s">
        <v>1811</v>
      </c>
      <c r="B1106" s="166">
        <v>239770</v>
      </c>
      <c r="C1106" s="62" t="s">
        <v>1812</v>
      </c>
      <c r="D1106" s="62" t="s">
        <v>1813</v>
      </c>
      <c r="E1106" s="62" t="s">
        <v>104</v>
      </c>
      <c r="F1106" s="166" t="s">
        <v>206</v>
      </c>
      <c r="G1106" s="166"/>
      <c r="H1106" s="167">
        <v>12903</v>
      </c>
      <c r="I1106" s="233">
        <f t="shared" si="17"/>
        <v>2.5509126725799419E-5</v>
      </c>
      <c r="J1106" s="63">
        <v>11</v>
      </c>
      <c r="K1106" s="216" t="s">
        <v>2858</v>
      </c>
      <c r="M1106" s="216"/>
      <c r="N1106" s="60"/>
    </row>
    <row r="1107" spans="1:14" ht="32.25">
      <c r="A1107" s="60" t="s">
        <v>1814</v>
      </c>
      <c r="B1107" s="166">
        <v>239775</v>
      </c>
      <c r="C1107" s="62" t="s">
        <v>778</v>
      </c>
      <c r="D1107" s="62" t="s">
        <v>799</v>
      </c>
      <c r="E1107" s="62" t="s">
        <v>97</v>
      </c>
      <c r="F1107" s="166" t="s">
        <v>111</v>
      </c>
      <c r="G1107" s="166"/>
      <c r="H1107" s="167">
        <v>90321</v>
      </c>
      <c r="I1107" s="233">
        <f t="shared" si="17"/>
        <v>1.7856388708059595E-4</v>
      </c>
      <c r="J1107" s="63">
        <v>76</v>
      </c>
      <c r="K1107" s="216" t="s">
        <v>2858</v>
      </c>
      <c r="M1107" s="216"/>
      <c r="N1107" s="60"/>
    </row>
    <row r="1108" spans="1:14" ht="32.25">
      <c r="A1108" s="60" t="s">
        <v>1815</v>
      </c>
      <c r="B1108" s="166">
        <v>239807</v>
      </c>
      <c r="C1108" s="62" t="s">
        <v>1240</v>
      </c>
      <c r="D1108" s="62" t="s">
        <v>1241</v>
      </c>
      <c r="E1108" s="62" t="s">
        <v>104</v>
      </c>
      <c r="F1108" s="166" t="s">
        <v>206</v>
      </c>
      <c r="G1108" s="166"/>
      <c r="H1108" s="167">
        <v>831346.15</v>
      </c>
      <c r="I1108" s="233">
        <f t="shared" si="17"/>
        <v>1.6435646201158997E-3</v>
      </c>
      <c r="J1108" s="63">
        <v>36</v>
      </c>
      <c r="K1108" s="216" t="s">
        <v>2853</v>
      </c>
      <c r="M1108" s="216"/>
      <c r="N1108" s="60"/>
    </row>
    <row r="1109" spans="1:14" ht="32.25">
      <c r="A1109" s="60" t="s">
        <v>1805</v>
      </c>
      <c r="B1109" s="166">
        <v>240597</v>
      </c>
      <c r="C1109" s="62" t="s">
        <v>575</v>
      </c>
      <c r="D1109" s="62" t="s">
        <v>1806</v>
      </c>
      <c r="E1109" s="62" t="s">
        <v>104</v>
      </c>
      <c r="F1109" s="166" t="s">
        <v>206</v>
      </c>
      <c r="G1109" s="166"/>
      <c r="H1109" s="167">
        <v>12903</v>
      </c>
      <c r="I1109" s="233">
        <f t="shared" si="17"/>
        <v>2.5509126725799419E-5</v>
      </c>
      <c r="J1109" s="63">
        <v>11</v>
      </c>
      <c r="K1109" s="216" t="s">
        <v>2858</v>
      </c>
      <c r="M1109" s="216"/>
      <c r="N1109" s="60"/>
    </row>
    <row r="1110" spans="1:14" ht="32.25">
      <c r="A1110" s="60" t="s">
        <v>1816</v>
      </c>
      <c r="B1110" s="166">
        <v>240609</v>
      </c>
      <c r="C1110" s="62" t="s">
        <v>109</v>
      </c>
      <c r="D1110" s="62" t="s">
        <v>819</v>
      </c>
      <c r="E1110" s="62" t="s">
        <v>97</v>
      </c>
      <c r="F1110" s="166" t="s">
        <v>111</v>
      </c>
      <c r="G1110" s="166"/>
      <c r="H1110" s="167">
        <v>60214</v>
      </c>
      <c r="I1110" s="233">
        <f t="shared" si="17"/>
        <v>1.1904259138706397E-4</v>
      </c>
      <c r="J1110" s="63">
        <v>50</v>
      </c>
      <c r="K1110" s="216" t="s">
        <v>2858</v>
      </c>
      <c r="M1110" s="216"/>
      <c r="N1110" s="60"/>
    </row>
    <row r="1111" spans="1:14" ht="32.25">
      <c r="A1111" s="60" t="s">
        <v>1817</v>
      </c>
      <c r="B1111" s="166">
        <v>240613</v>
      </c>
      <c r="C1111" s="62" t="s">
        <v>1803</v>
      </c>
      <c r="D1111" s="62" t="s">
        <v>1818</v>
      </c>
      <c r="E1111" s="62" t="s">
        <v>97</v>
      </c>
      <c r="F1111" s="166" t="s">
        <v>98</v>
      </c>
      <c r="G1111" s="166"/>
      <c r="H1111" s="167">
        <v>103224</v>
      </c>
      <c r="I1111" s="233">
        <f t="shared" si="17"/>
        <v>2.0407301380639535E-4</v>
      </c>
      <c r="J1111" s="63">
        <v>86</v>
      </c>
      <c r="K1111" s="216" t="s">
        <v>2858</v>
      </c>
      <c r="M1111" s="216"/>
      <c r="N1111" s="60"/>
    </row>
    <row r="1112" spans="1:14" ht="32.25">
      <c r="A1112" s="60" t="s">
        <v>1819</v>
      </c>
      <c r="B1112" s="166">
        <v>240632</v>
      </c>
      <c r="C1112" s="62" t="s">
        <v>778</v>
      </c>
      <c r="D1112" s="62" t="s">
        <v>333</v>
      </c>
      <c r="E1112" s="62" t="s">
        <v>97</v>
      </c>
      <c r="F1112" s="166" t="s">
        <v>111</v>
      </c>
      <c r="G1112" s="166"/>
      <c r="H1112" s="167">
        <v>111826</v>
      </c>
      <c r="I1112" s="233">
        <f t="shared" si="17"/>
        <v>2.2107909829026165E-4</v>
      </c>
      <c r="J1112" s="63">
        <v>94</v>
      </c>
      <c r="K1112" s="216" t="s">
        <v>2858</v>
      </c>
      <c r="M1112" s="216"/>
      <c r="N1112" s="60"/>
    </row>
    <row r="1113" spans="1:14" ht="32.25">
      <c r="A1113" s="60" t="s">
        <v>1820</v>
      </c>
      <c r="B1113" s="166">
        <v>240633</v>
      </c>
      <c r="C1113" s="62" t="s">
        <v>778</v>
      </c>
      <c r="D1113" s="62" t="s">
        <v>878</v>
      </c>
      <c r="E1113" s="62" t="s">
        <v>97</v>
      </c>
      <c r="F1113" s="166" t="s">
        <v>111</v>
      </c>
      <c r="G1113" s="166"/>
      <c r="H1113" s="167">
        <v>68816</v>
      </c>
      <c r="I1113" s="233">
        <f t="shared" si="17"/>
        <v>1.3604867587093024E-4</v>
      </c>
      <c r="J1113" s="63">
        <v>58</v>
      </c>
      <c r="K1113" s="216" t="s">
        <v>2858</v>
      </c>
      <c r="M1113" s="216"/>
      <c r="N1113" s="60"/>
    </row>
    <row r="1114" spans="1:14" ht="32.25">
      <c r="A1114" s="60" t="s">
        <v>1821</v>
      </c>
      <c r="B1114" s="166">
        <v>240666</v>
      </c>
      <c r="C1114" s="62" t="s">
        <v>109</v>
      </c>
      <c r="D1114" s="62" t="s">
        <v>115</v>
      </c>
      <c r="E1114" s="62" t="s">
        <v>97</v>
      </c>
      <c r="F1114" s="166" t="s">
        <v>111</v>
      </c>
      <c r="G1114" s="166"/>
      <c r="H1114" s="167">
        <v>94622</v>
      </c>
      <c r="I1114" s="233">
        <f t="shared" si="17"/>
        <v>1.8706692932252909E-4</v>
      </c>
      <c r="J1114" s="63">
        <v>79</v>
      </c>
      <c r="K1114" s="216" t="s">
        <v>2858</v>
      </c>
      <c r="M1114" s="216"/>
      <c r="N1114" s="60"/>
    </row>
    <row r="1115" spans="1:14" ht="32.25">
      <c r="A1115" s="60" t="s">
        <v>1805</v>
      </c>
      <c r="B1115" s="166">
        <v>240670</v>
      </c>
      <c r="C1115" s="62" t="s">
        <v>575</v>
      </c>
      <c r="D1115" s="62" t="s">
        <v>1806</v>
      </c>
      <c r="E1115" s="62" t="s">
        <v>104</v>
      </c>
      <c r="F1115" s="166" t="s">
        <v>206</v>
      </c>
      <c r="G1115" s="166"/>
      <c r="H1115" s="167">
        <v>55913</v>
      </c>
      <c r="I1115" s="233">
        <f t="shared" si="17"/>
        <v>1.1053954914513082E-4</v>
      </c>
      <c r="J1115" s="63">
        <v>47</v>
      </c>
      <c r="K1115" s="216" t="s">
        <v>2858</v>
      </c>
      <c r="M1115" s="216"/>
      <c r="N1115" s="60"/>
    </row>
    <row r="1116" spans="1:14" ht="42.75">
      <c r="A1116" s="60" t="s">
        <v>1822</v>
      </c>
      <c r="B1116" s="166">
        <v>240698</v>
      </c>
      <c r="C1116" s="62" t="s">
        <v>1803</v>
      </c>
      <c r="D1116" s="62" t="s">
        <v>1823</v>
      </c>
      <c r="E1116" s="62" t="s">
        <v>97</v>
      </c>
      <c r="F1116" s="166" t="s">
        <v>98</v>
      </c>
      <c r="G1116" s="166"/>
      <c r="H1116" s="167">
        <v>81719</v>
      </c>
      <c r="I1116" s="233">
        <f t="shared" si="17"/>
        <v>1.6155780259672966E-4</v>
      </c>
      <c r="J1116" s="63">
        <v>68</v>
      </c>
      <c r="K1116" s="216" t="s">
        <v>2858</v>
      </c>
      <c r="M1116" s="216"/>
      <c r="N1116" s="60"/>
    </row>
    <row r="1117" spans="1:14" ht="32.25">
      <c r="A1117" s="60" t="s">
        <v>1805</v>
      </c>
      <c r="B1117" s="166">
        <v>240703</v>
      </c>
      <c r="C1117" s="62" t="s">
        <v>575</v>
      </c>
      <c r="D1117" s="62" t="s">
        <v>1806</v>
      </c>
      <c r="E1117" s="62" t="s">
        <v>104</v>
      </c>
      <c r="F1117" s="166" t="s">
        <v>206</v>
      </c>
      <c r="G1117" s="166"/>
      <c r="H1117" s="167">
        <v>77418</v>
      </c>
      <c r="I1117" s="233">
        <f t="shared" si="17"/>
        <v>1.5305476035479653E-4</v>
      </c>
      <c r="J1117" s="63">
        <v>65</v>
      </c>
      <c r="K1117" s="216" t="s">
        <v>2858</v>
      </c>
      <c r="M1117" s="216"/>
      <c r="N1117" s="60"/>
    </row>
    <row r="1118" spans="1:14" ht="32.25">
      <c r="A1118" s="60" t="s">
        <v>1824</v>
      </c>
      <c r="B1118" s="166">
        <v>240739</v>
      </c>
      <c r="C1118" s="62" t="s">
        <v>778</v>
      </c>
      <c r="D1118" s="62" t="s">
        <v>1825</v>
      </c>
      <c r="E1118" s="62" t="s">
        <v>97</v>
      </c>
      <c r="F1118" s="166" t="s">
        <v>111</v>
      </c>
      <c r="G1118" s="166"/>
      <c r="H1118" s="167">
        <v>73117</v>
      </c>
      <c r="I1118" s="233">
        <f t="shared" si="17"/>
        <v>1.445517181128634E-4</v>
      </c>
      <c r="J1118" s="63">
        <v>61</v>
      </c>
      <c r="K1118" s="216" t="s">
        <v>2858</v>
      </c>
      <c r="M1118" s="216"/>
      <c r="N1118" s="60"/>
    </row>
    <row r="1119" spans="1:14" ht="32.25">
      <c r="A1119" s="60" t="s">
        <v>1826</v>
      </c>
      <c r="B1119" s="166">
        <v>240747</v>
      </c>
      <c r="C1119" s="62" t="s">
        <v>109</v>
      </c>
      <c r="D1119" s="62" t="s">
        <v>122</v>
      </c>
      <c r="E1119" s="62" t="s">
        <v>97</v>
      </c>
      <c r="F1119" s="166" t="s">
        <v>111</v>
      </c>
      <c r="G1119" s="166"/>
      <c r="H1119" s="167">
        <v>163438</v>
      </c>
      <c r="I1119" s="233">
        <f t="shared" si="17"/>
        <v>3.2311560519345932E-4</v>
      </c>
      <c r="J1119" s="63">
        <v>137</v>
      </c>
      <c r="K1119" s="216" t="s">
        <v>2858</v>
      </c>
      <c r="M1119" s="216"/>
      <c r="N1119" s="60"/>
    </row>
    <row r="1120" spans="1:14" ht="32.25">
      <c r="A1120" s="60" t="s">
        <v>1827</v>
      </c>
      <c r="B1120" s="166">
        <v>240753</v>
      </c>
      <c r="C1120" s="62" t="s">
        <v>778</v>
      </c>
      <c r="D1120" s="62" t="s">
        <v>854</v>
      </c>
      <c r="E1120" s="62" t="s">
        <v>97</v>
      </c>
      <c r="F1120" s="166" t="s">
        <v>111</v>
      </c>
      <c r="G1120" s="166"/>
      <c r="H1120" s="167">
        <v>64515</v>
      </c>
      <c r="I1120" s="233">
        <f t="shared" si="17"/>
        <v>1.275456336289971E-4</v>
      </c>
      <c r="J1120" s="63">
        <v>54</v>
      </c>
      <c r="K1120" s="216" t="s">
        <v>2858</v>
      </c>
      <c r="M1120" s="216"/>
      <c r="N1120" s="60"/>
    </row>
    <row r="1121" spans="1:14" ht="32.25">
      <c r="A1121" s="60" t="s">
        <v>1805</v>
      </c>
      <c r="B1121" s="166">
        <v>240776</v>
      </c>
      <c r="C1121" s="62" t="s">
        <v>575</v>
      </c>
      <c r="D1121" s="62" t="s">
        <v>1806</v>
      </c>
      <c r="E1121" s="62" t="s">
        <v>104</v>
      </c>
      <c r="F1121" s="166" t="s">
        <v>206</v>
      </c>
      <c r="G1121" s="166"/>
      <c r="H1121" s="167">
        <v>60214</v>
      </c>
      <c r="I1121" s="233">
        <f t="shared" si="17"/>
        <v>1.1904259138706397E-4</v>
      </c>
      <c r="J1121" s="63">
        <v>50</v>
      </c>
      <c r="K1121" s="216" t="s">
        <v>2858</v>
      </c>
      <c r="M1121" s="216"/>
      <c r="N1121" s="60"/>
    </row>
    <row r="1122" spans="1:14" ht="32.25">
      <c r="A1122" s="60" t="s">
        <v>1828</v>
      </c>
      <c r="B1122" s="166">
        <v>240786</v>
      </c>
      <c r="C1122" s="62" t="s">
        <v>1311</v>
      </c>
      <c r="D1122" s="62" t="s">
        <v>1829</v>
      </c>
      <c r="E1122" s="62" t="s">
        <v>97</v>
      </c>
      <c r="F1122" s="166" t="s">
        <v>98</v>
      </c>
      <c r="G1122" s="166"/>
      <c r="H1122" s="167">
        <v>21505</v>
      </c>
      <c r="I1122" s="233">
        <f t="shared" si="17"/>
        <v>4.2515211209665699E-5</v>
      </c>
      <c r="J1122" s="63">
        <v>18</v>
      </c>
      <c r="K1122" s="216" t="s">
        <v>2858</v>
      </c>
      <c r="M1122" s="216"/>
      <c r="N1122" s="60"/>
    </row>
    <row r="1123" spans="1:14" ht="32.25">
      <c r="A1123" s="60" t="s">
        <v>1830</v>
      </c>
      <c r="B1123" s="166">
        <v>240832</v>
      </c>
      <c r="C1123" s="62" t="s">
        <v>575</v>
      </c>
      <c r="D1123" s="62" t="s">
        <v>576</v>
      </c>
      <c r="E1123" s="62" t="s">
        <v>97</v>
      </c>
      <c r="F1123" s="166" t="s">
        <v>206</v>
      </c>
      <c r="G1123" s="166"/>
      <c r="H1123" s="167">
        <v>197846</v>
      </c>
      <c r="I1123" s="233">
        <f t="shared" si="17"/>
        <v>3.9113994312892444E-4</v>
      </c>
      <c r="J1123" s="63">
        <v>166</v>
      </c>
      <c r="K1123" s="216" t="s">
        <v>2858</v>
      </c>
      <c r="M1123" s="216"/>
      <c r="N1123" s="60"/>
    </row>
    <row r="1124" spans="1:14" ht="32.25">
      <c r="A1124" s="60" t="s">
        <v>1831</v>
      </c>
      <c r="B1124" s="166">
        <v>240833</v>
      </c>
      <c r="C1124" s="62" t="s">
        <v>109</v>
      </c>
      <c r="D1124" s="62" t="s">
        <v>668</v>
      </c>
      <c r="E1124" s="62" t="s">
        <v>97</v>
      </c>
      <c r="F1124" s="166" t="s">
        <v>111</v>
      </c>
      <c r="G1124" s="166"/>
      <c r="H1124" s="167">
        <v>154836</v>
      </c>
      <c r="I1124" s="233">
        <f t="shared" si="17"/>
        <v>3.0610952070959306E-4</v>
      </c>
      <c r="J1124" s="63">
        <v>130</v>
      </c>
      <c r="K1124" s="216" t="s">
        <v>2858</v>
      </c>
      <c r="M1124" s="216"/>
      <c r="N1124" s="60"/>
    </row>
    <row r="1125" spans="1:14" ht="32.25">
      <c r="A1125" s="60" t="s">
        <v>1832</v>
      </c>
      <c r="B1125" s="166">
        <v>240837</v>
      </c>
      <c r="C1125" s="62" t="s">
        <v>1833</v>
      </c>
      <c r="D1125" s="62" t="s">
        <v>776</v>
      </c>
      <c r="E1125" s="62" t="s">
        <v>97</v>
      </c>
      <c r="F1125" s="166" t="s">
        <v>98</v>
      </c>
      <c r="G1125" s="166"/>
      <c r="H1125" s="167">
        <v>107525</v>
      </c>
      <c r="I1125" s="233">
        <f t="shared" si="17"/>
        <v>2.1257605604832851E-4</v>
      </c>
      <c r="J1125" s="63">
        <v>90</v>
      </c>
      <c r="K1125" s="216" t="s">
        <v>2858</v>
      </c>
      <c r="M1125" s="216"/>
      <c r="N1125" s="60"/>
    </row>
    <row r="1126" spans="1:14" ht="32.25">
      <c r="A1126" s="60" t="s">
        <v>1834</v>
      </c>
      <c r="B1126" s="166">
        <v>240849</v>
      </c>
      <c r="C1126" s="62" t="s">
        <v>1833</v>
      </c>
      <c r="D1126" s="62" t="s">
        <v>1835</v>
      </c>
      <c r="E1126" s="62" t="s">
        <v>97</v>
      </c>
      <c r="F1126" s="166" t="s">
        <v>98</v>
      </c>
      <c r="G1126" s="166"/>
      <c r="H1126" s="167">
        <v>86020</v>
      </c>
      <c r="I1126" s="233">
        <f t="shared" si="17"/>
        <v>1.7006084483866279E-4</v>
      </c>
      <c r="J1126" s="63">
        <v>72</v>
      </c>
      <c r="K1126" s="216" t="s">
        <v>2858</v>
      </c>
      <c r="M1126" s="216"/>
      <c r="N1126" s="60"/>
    </row>
    <row r="1127" spans="1:14" ht="32.25">
      <c r="A1127" s="60" t="s">
        <v>1836</v>
      </c>
      <c r="B1127" s="166">
        <v>240877</v>
      </c>
      <c r="C1127" s="62" t="s">
        <v>1311</v>
      </c>
      <c r="D1127" s="62" t="s">
        <v>1837</v>
      </c>
      <c r="E1127" s="62" t="s">
        <v>97</v>
      </c>
      <c r="F1127" s="166" t="s">
        <v>98</v>
      </c>
      <c r="G1127" s="166"/>
      <c r="H1127" s="167">
        <v>21505</v>
      </c>
      <c r="I1127" s="233">
        <f t="shared" si="17"/>
        <v>4.2515211209665699E-5</v>
      </c>
      <c r="J1127" s="63">
        <v>18</v>
      </c>
      <c r="K1127" s="216" t="s">
        <v>2858</v>
      </c>
      <c r="M1127" s="216"/>
      <c r="N1127" s="60"/>
    </row>
    <row r="1128" spans="1:14" ht="32.25">
      <c r="A1128" s="60" t="s">
        <v>1838</v>
      </c>
      <c r="B1128" s="166">
        <v>240920</v>
      </c>
      <c r="C1128" s="62" t="s">
        <v>582</v>
      </c>
      <c r="D1128" s="62" t="s">
        <v>603</v>
      </c>
      <c r="E1128" s="62" t="s">
        <v>97</v>
      </c>
      <c r="F1128" s="166" t="s">
        <v>98</v>
      </c>
      <c r="G1128" s="166"/>
      <c r="H1128" s="167">
        <v>64515</v>
      </c>
      <c r="I1128" s="233">
        <f t="shared" si="17"/>
        <v>1.275456336289971E-4</v>
      </c>
      <c r="J1128" s="63">
        <v>54</v>
      </c>
      <c r="K1128" s="216" t="s">
        <v>2858</v>
      </c>
      <c r="M1128" s="216"/>
      <c r="N1128" s="60"/>
    </row>
    <row r="1129" spans="1:14" ht="32.25">
      <c r="A1129" s="60" t="s">
        <v>1839</v>
      </c>
      <c r="B1129" s="166">
        <v>240951</v>
      </c>
      <c r="C1129" s="62" t="s">
        <v>1800</v>
      </c>
      <c r="D1129" s="62" t="s">
        <v>1840</v>
      </c>
      <c r="E1129" s="62" t="s">
        <v>97</v>
      </c>
      <c r="F1129" s="166" t="s">
        <v>98</v>
      </c>
      <c r="G1129" s="166"/>
      <c r="H1129" s="167">
        <v>77418</v>
      </c>
      <c r="I1129" s="233">
        <f t="shared" si="17"/>
        <v>1.5305476035479653E-4</v>
      </c>
      <c r="J1129" s="63">
        <v>65</v>
      </c>
      <c r="K1129" s="216" t="s">
        <v>2858</v>
      </c>
      <c r="M1129" s="216"/>
      <c r="N1129" s="60"/>
    </row>
    <row r="1130" spans="1:14" ht="32.25">
      <c r="A1130" s="60" t="s">
        <v>1841</v>
      </c>
      <c r="B1130" s="166">
        <v>240962</v>
      </c>
      <c r="C1130" s="62" t="s">
        <v>1311</v>
      </c>
      <c r="D1130" s="62" t="s">
        <v>1842</v>
      </c>
      <c r="E1130" s="62" t="s">
        <v>97</v>
      </c>
      <c r="F1130" s="166" t="s">
        <v>98</v>
      </c>
      <c r="G1130" s="166"/>
      <c r="H1130" s="167">
        <v>30107</v>
      </c>
      <c r="I1130" s="233">
        <f t="shared" si="17"/>
        <v>5.9521295693531985E-5</v>
      </c>
      <c r="J1130" s="63">
        <v>25</v>
      </c>
      <c r="K1130" s="216" t="s">
        <v>2858</v>
      </c>
      <c r="M1130" s="216"/>
      <c r="N1130" s="60"/>
    </row>
    <row r="1131" spans="1:14" ht="32.25">
      <c r="A1131" s="60" t="s">
        <v>1843</v>
      </c>
      <c r="B1131" s="166">
        <v>240992</v>
      </c>
      <c r="C1131" s="62" t="s">
        <v>1639</v>
      </c>
      <c r="D1131" s="62" t="s">
        <v>1844</v>
      </c>
      <c r="E1131" s="62" t="s">
        <v>97</v>
      </c>
      <c r="F1131" s="166" t="s">
        <v>206</v>
      </c>
      <c r="G1131" s="166"/>
      <c r="H1131" s="167">
        <v>8602</v>
      </c>
      <c r="I1131" s="233">
        <f t="shared" si="17"/>
        <v>1.7006084483866279E-5</v>
      </c>
      <c r="J1131" s="63">
        <v>7</v>
      </c>
      <c r="K1131" s="216" t="s">
        <v>2858</v>
      </c>
      <c r="M1131" s="216"/>
      <c r="N1131" s="60"/>
    </row>
    <row r="1132" spans="1:14" ht="32.25">
      <c r="A1132" s="60" t="s">
        <v>1845</v>
      </c>
      <c r="B1132" s="166">
        <v>241004</v>
      </c>
      <c r="C1132" s="62" t="s">
        <v>582</v>
      </c>
      <c r="D1132" s="62" t="s">
        <v>1846</v>
      </c>
      <c r="E1132" s="62" t="s">
        <v>97</v>
      </c>
      <c r="F1132" s="166" t="s">
        <v>98</v>
      </c>
      <c r="G1132" s="166"/>
      <c r="H1132" s="167">
        <v>47311</v>
      </c>
      <c r="I1132" s="233">
        <f t="shared" si="17"/>
        <v>9.3533464661264544E-5</v>
      </c>
      <c r="J1132" s="63">
        <v>40</v>
      </c>
      <c r="K1132" s="216" t="s">
        <v>2858</v>
      </c>
      <c r="M1132" s="216"/>
      <c r="N1132" s="60"/>
    </row>
    <row r="1133" spans="1:14" ht="32.25">
      <c r="A1133" s="60" t="s">
        <v>1847</v>
      </c>
      <c r="B1133" s="166">
        <v>241016</v>
      </c>
      <c r="C1133" s="62" t="s">
        <v>1833</v>
      </c>
      <c r="D1133" s="62" t="s">
        <v>1848</v>
      </c>
      <c r="E1133" s="62" t="s">
        <v>97</v>
      </c>
      <c r="F1133" s="166" t="s">
        <v>98</v>
      </c>
      <c r="G1133" s="166"/>
      <c r="H1133" s="167">
        <v>103224</v>
      </c>
      <c r="I1133" s="233">
        <f t="shared" si="17"/>
        <v>2.0407301380639535E-4</v>
      </c>
      <c r="J1133" s="63">
        <v>86</v>
      </c>
      <c r="K1133" s="216" t="s">
        <v>2858</v>
      </c>
      <c r="M1133" s="216"/>
      <c r="N1133" s="60"/>
    </row>
    <row r="1134" spans="1:14" ht="32.25">
      <c r="A1134" s="60" t="s">
        <v>1849</v>
      </c>
      <c r="B1134" s="166">
        <v>241039</v>
      </c>
      <c r="C1134" s="62" t="s">
        <v>1833</v>
      </c>
      <c r="D1134" s="62" t="s">
        <v>1850</v>
      </c>
      <c r="E1134" s="62" t="s">
        <v>97</v>
      </c>
      <c r="F1134" s="166" t="s">
        <v>98</v>
      </c>
      <c r="G1134" s="166"/>
      <c r="H1134" s="167">
        <v>94622</v>
      </c>
      <c r="I1134" s="233">
        <f t="shared" si="17"/>
        <v>1.8706692932252909E-4</v>
      </c>
      <c r="J1134" s="63">
        <v>79</v>
      </c>
      <c r="K1134" s="216" t="s">
        <v>2858</v>
      </c>
      <c r="M1134" s="216"/>
      <c r="N1134" s="60"/>
    </row>
    <row r="1135" spans="1:14" ht="32.25">
      <c r="A1135" s="60" t="s">
        <v>1851</v>
      </c>
      <c r="B1135" s="166">
        <v>241076</v>
      </c>
      <c r="C1135" s="62" t="s">
        <v>582</v>
      </c>
      <c r="D1135" s="62" t="s">
        <v>594</v>
      </c>
      <c r="E1135" s="62" t="s">
        <v>97</v>
      </c>
      <c r="F1135" s="166" t="s">
        <v>98</v>
      </c>
      <c r="G1135" s="166"/>
      <c r="H1135" s="167">
        <v>64515</v>
      </c>
      <c r="I1135" s="233">
        <f t="shared" si="17"/>
        <v>1.275456336289971E-4</v>
      </c>
      <c r="J1135" s="63">
        <v>54</v>
      </c>
      <c r="K1135" s="216" t="s">
        <v>2858</v>
      </c>
      <c r="M1135" s="216"/>
      <c r="N1135" s="60"/>
    </row>
    <row r="1136" spans="1:14" ht="42.75">
      <c r="A1136" s="60" t="s">
        <v>1852</v>
      </c>
      <c r="B1136" s="166">
        <v>241084</v>
      </c>
      <c r="C1136" s="62" t="s">
        <v>1800</v>
      </c>
      <c r="D1136" s="62" t="s">
        <v>1853</v>
      </c>
      <c r="E1136" s="62" t="s">
        <v>97</v>
      </c>
      <c r="F1136" s="166" t="s">
        <v>98</v>
      </c>
      <c r="G1136" s="166"/>
      <c r="H1136" s="167">
        <v>51612</v>
      </c>
      <c r="I1136" s="233">
        <f t="shared" si="17"/>
        <v>1.0203650690319768E-4</v>
      </c>
      <c r="J1136" s="63">
        <v>43</v>
      </c>
      <c r="K1136" s="216" t="s">
        <v>2858</v>
      </c>
      <c r="M1136" s="216"/>
      <c r="N1136" s="60"/>
    </row>
    <row r="1137" spans="1:14" ht="32.25">
      <c r="A1137" s="60" t="s">
        <v>1854</v>
      </c>
      <c r="B1137" s="166">
        <v>241093</v>
      </c>
      <c r="C1137" s="62" t="s">
        <v>582</v>
      </c>
      <c r="D1137" s="62" t="s">
        <v>583</v>
      </c>
      <c r="E1137" s="62" t="s">
        <v>97</v>
      </c>
      <c r="F1137" s="166" t="s">
        <v>98</v>
      </c>
      <c r="G1137" s="166"/>
      <c r="H1137" s="167">
        <v>60214</v>
      </c>
      <c r="I1137" s="233">
        <f t="shared" si="17"/>
        <v>1.1904259138706397E-4</v>
      </c>
      <c r="J1137" s="63">
        <v>50</v>
      </c>
      <c r="K1137" s="216" t="s">
        <v>2858</v>
      </c>
      <c r="M1137" s="216"/>
      <c r="N1137" s="60"/>
    </row>
    <row r="1138" spans="1:14" ht="32.25">
      <c r="A1138" s="60" t="s">
        <v>1855</v>
      </c>
      <c r="B1138" s="166">
        <v>241102</v>
      </c>
      <c r="C1138" s="62" t="s">
        <v>1311</v>
      </c>
      <c r="D1138" s="62" t="s">
        <v>1856</v>
      </c>
      <c r="E1138" s="62" t="s">
        <v>97</v>
      </c>
      <c r="F1138" s="166" t="s">
        <v>98</v>
      </c>
      <c r="G1138" s="166"/>
      <c r="H1138" s="167">
        <v>64515</v>
      </c>
      <c r="I1138" s="233">
        <f t="shared" si="17"/>
        <v>1.275456336289971E-4</v>
      </c>
      <c r="J1138" s="63">
        <v>54</v>
      </c>
      <c r="K1138" s="216" t="s">
        <v>2858</v>
      </c>
      <c r="M1138" s="216"/>
      <c r="N1138" s="60"/>
    </row>
    <row r="1139" spans="1:14" ht="32.25">
      <c r="A1139" s="60" t="s">
        <v>1857</v>
      </c>
      <c r="B1139" s="166">
        <v>241133</v>
      </c>
      <c r="C1139" s="62" t="s">
        <v>1639</v>
      </c>
      <c r="D1139" s="62" t="s">
        <v>1718</v>
      </c>
      <c r="E1139" s="62" t="s">
        <v>97</v>
      </c>
      <c r="F1139" s="166" t="s">
        <v>206</v>
      </c>
      <c r="G1139" s="166"/>
      <c r="H1139" s="167">
        <v>8602</v>
      </c>
      <c r="I1139" s="233">
        <f t="shared" si="17"/>
        <v>1.7006084483866279E-5</v>
      </c>
      <c r="J1139" s="63">
        <v>7</v>
      </c>
      <c r="K1139" s="216" t="s">
        <v>2858</v>
      </c>
      <c r="M1139" s="216"/>
      <c r="N1139" s="60"/>
    </row>
    <row r="1140" spans="1:14" ht="42.75">
      <c r="A1140" s="60" t="s">
        <v>1858</v>
      </c>
      <c r="B1140" s="166">
        <v>241140</v>
      </c>
      <c r="C1140" s="62" t="s">
        <v>1800</v>
      </c>
      <c r="D1140" s="62" t="s">
        <v>1859</v>
      </c>
      <c r="E1140" s="62" t="s">
        <v>97</v>
      </c>
      <c r="F1140" s="166" t="s">
        <v>98</v>
      </c>
      <c r="G1140" s="166"/>
      <c r="H1140" s="167">
        <v>111826</v>
      </c>
      <c r="I1140" s="233">
        <f t="shared" si="17"/>
        <v>2.2107909829026165E-4</v>
      </c>
      <c r="J1140" s="63">
        <v>94</v>
      </c>
      <c r="K1140" s="216" t="s">
        <v>2858</v>
      </c>
      <c r="M1140" s="216"/>
      <c r="N1140" s="60"/>
    </row>
    <row r="1141" spans="1:14" ht="32.25">
      <c r="A1141" s="60" t="s">
        <v>1860</v>
      </c>
      <c r="B1141" s="166">
        <v>241185</v>
      </c>
      <c r="C1141" s="62" t="s">
        <v>1800</v>
      </c>
      <c r="D1141" s="62" t="s">
        <v>1861</v>
      </c>
      <c r="E1141" s="62" t="s">
        <v>97</v>
      </c>
      <c r="F1141" s="166" t="s">
        <v>98</v>
      </c>
      <c r="G1141" s="166"/>
      <c r="H1141" s="167">
        <v>98923</v>
      </c>
      <c r="I1141" s="233">
        <f t="shared" si="17"/>
        <v>1.9556997156446222E-4</v>
      </c>
      <c r="J1141" s="63">
        <v>83</v>
      </c>
      <c r="K1141" s="216" t="s">
        <v>2858</v>
      </c>
      <c r="M1141" s="216"/>
      <c r="N1141" s="60"/>
    </row>
    <row r="1142" spans="1:14" ht="32.25">
      <c r="A1142" s="60" t="s">
        <v>1862</v>
      </c>
      <c r="B1142" s="166">
        <v>241219</v>
      </c>
      <c r="C1142" s="62" t="s">
        <v>1639</v>
      </c>
      <c r="D1142" s="62" t="s">
        <v>1681</v>
      </c>
      <c r="E1142" s="62" t="s">
        <v>97</v>
      </c>
      <c r="F1142" s="166" t="s">
        <v>206</v>
      </c>
      <c r="G1142" s="166"/>
      <c r="H1142" s="167">
        <v>12903</v>
      </c>
      <c r="I1142" s="233">
        <f t="shared" si="17"/>
        <v>2.5509126725799419E-5</v>
      </c>
      <c r="J1142" s="63">
        <v>11</v>
      </c>
      <c r="K1142" s="216" t="s">
        <v>2858</v>
      </c>
      <c r="M1142" s="216"/>
      <c r="N1142" s="60"/>
    </row>
    <row r="1143" spans="1:14" ht="32.25">
      <c r="A1143" s="60" t="s">
        <v>1863</v>
      </c>
      <c r="B1143" s="166">
        <v>241226</v>
      </c>
      <c r="C1143" s="62" t="s">
        <v>396</v>
      </c>
      <c r="D1143" s="62" t="s">
        <v>1864</v>
      </c>
      <c r="E1143" s="62" t="s">
        <v>97</v>
      </c>
      <c r="F1143" s="166" t="s">
        <v>111</v>
      </c>
      <c r="G1143" s="166"/>
      <c r="H1143" s="167">
        <v>55913</v>
      </c>
      <c r="I1143" s="233">
        <f t="shared" si="17"/>
        <v>1.1053954914513082E-4</v>
      </c>
      <c r="J1143" s="63">
        <v>47</v>
      </c>
      <c r="K1143" s="216" t="s">
        <v>2858</v>
      </c>
      <c r="M1143" s="216"/>
      <c r="N1143" s="60"/>
    </row>
    <row r="1144" spans="1:14" ht="32.25">
      <c r="A1144" s="60" t="s">
        <v>1865</v>
      </c>
      <c r="B1144" s="166">
        <v>241234</v>
      </c>
      <c r="C1144" s="62" t="s">
        <v>1833</v>
      </c>
      <c r="D1144" s="62" t="s">
        <v>1866</v>
      </c>
      <c r="E1144" s="62" t="s">
        <v>97</v>
      </c>
      <c r="F1144" s="166" t="s">
        <v>98</v>
      </c>
      <c r="G1144" s="166"/>
      <c r="H1144" s="167">
        <v>81719</v>
      </c>
      <c r="I1144" s="233">
        <f t="shared" si="17"/>
        <v>1.6155780259672966E-4</v>
      </c>
      <c r="J1144" s="63">
        <v>68</v>
      </c>
      <c r="K1144" s="216" t="s">
        <v>2858</v>
      </c>
      <c r="M1144" s="216"/>
      <c r="N1144" s="60"/>
    </row>
    <row r="1145" spans="1:14" ht="32.25">
      <c r="A1145" s="60" t="s">
        <v>1867</v>
      </c>
      <c r="B1145" s="166">
        <v>241269</v>
      </c>
      <c r="C1145" s="62" t="s">
        <v>1406</v>
      </c>
      <c r="D1145" s="62" t="s">
        <v>1407</v>
      </c>
      <c r="E1145" s="62" t="s">
        <v>97</v>
      </c>
      <c r="F1145" s="166" t="s">
        <v>98</v>
      </c>
      <c r="G1145" s="166"/>
      <c r="H1145" s="167">
        <v>30107</v>
      </c>
      <c r="I1145" s="233">
        <f t="shared" si="17"/>
        <v>5.9521295693531985E-5</v>
      </c>
      <c r="J1145" s="63">
        <v>25</v>
      </c>
      <c r="K1145" s="216" t="s">
        <v>2858</v>
      </c>
      <c r="M1145" s="216"/>
      <c r="N1145" s="60"/>
    </row>
    <row r="1146" spans="1:14" ht="32.25">
      <c r="A1146" s="60" t="s">
        <v>1868</v>
      </c>
      <c r="B1146" s="166">
        <v>241295</v>
      </c>
      <c r="C1146" s="62" t="s">
        <v>1406</v>
      </c>
      <c r="D1146" s="62" t="s">
        <v>512</v>
      </c>
      <c r="E1146" s="62" t="s">
        <v>97</v>
      </c>
      <c r="F1146" s="166" t="s">
        <v>98</v>
      </c>
      <c r="G1146" s="166"/>
      <c r="H1146" s="167">
        <v>47311</v>
      </c>
      <c r="I1146" s="233">
        <f t="shared" si="17"/>
        <v>9.3533464661264544E-5</v>
      </c>
      <c r="J1146" s="63">
        <v>40</v>
      </c>
      <c r="K1146" s="216" t="s">
        <v>2858</v>
      </c>
      <c r="M1146" s="216"/>
      <c r="N1146" s="60"/>
    </row>
    <row r="1147" spans="1:14" ht="32.25">
      <c r="A1147" s="60" t="s">
        <v>1869</v>
      </c>
      <c r="B1147" s="166">
        <v>241311</v>
      </c>
      <c r="C1147" s="62" t="s">
        <v>1639</v>
      </c>
      <c r="D1147" s="62" t="s">
        <v>1691</v>
      </c>
      <c r="E1147" s="62" t="s">
        <v>97</v>
      </c>
      <c r="F1147" s="166" t="s">
        <v>206</v>
      </c>
      <c r="G1147" s="166"/>
      <c r="H1147" s="167">
        <v>12903</v>
      </c>
      <c r="I1147" s="233">
        <f t="shared" si="17"/>
        <v>2.5509126725799419E-5</v>
      </c>
      <c r="J1147" s="63">
        <v>11</v>
      </c>
      <c r="K1147" s="216" t="s">
        <v>2858</v>
      </c>
      <c r="M1147" s="216"/>
      <c r="N1147" s="60"/>
    </row>
    <row r="1148" spans="1:14" ht="32.25">
      <c r="A1148" s="60" t="s">
        <v>1870</v>
      </c>
      <c r="B1148" s="166">
        <v>241334</v>
      </c>
      <c r="C1148" s="62" t="s">
        <v>1800</v>
      </c>
      <c r="D1148" s="62" t="s">
        <v>1871</v>
      </c>
      <c r="E1148" s="62" t="s">
        <v>97</v>
      </c>
      <c r="F1148" s="166" t="s">
        <v>98</v>
      </c>
      <c r="G1148" s="166"/>
      <c r="H1148" s="167">
        <v>94622</v>
      </c>
      <c r="I1148" s="233">
        <f t="shared" si="17"/>
        <v>1.8706692932252909E-4</v>
      </c>
      <c r="J1148" s="63">
        <v>79</v>
      </c>
      <c r="K1148" s="216" t="s">
        <v>2858</v>
      </c>
      <c r="M1148" s="216"/>
      <c r="N1148" s="60"/>
    </row>
    <row r="1149" spans="1:14" ht="32.25">
      <c r="A1149" s="60" t="s">
        <v>1872</v>
      </c>
      <c r="B1149" s="166">
        <v>241388</v>
      </c>
      <c r="C1149" s="62" t="s">
        <v>396</v>
      </c>
      <c r="D1149" s="62" t="s">
        <v>1873</v>
      </c>
      <c r="E1149" s="62" t="s">
        <v>97</v>
      </c>
      <c r="F1149" s="166" t="s">
        <v>111</v>
      </c>
      <c r="G1149" s="166"/>
      <c r="H1149" s="167">
        <v>68816</v>
      </c>
      <c r="I1149" s="233">
        <f t="shared" si="17"/>
        <v>1.3604867587093024E-4</v>
      </c>
      <c r="J1149" s="63">
        <v>58</v>
      </c>
      <c r="K1149" s="216" t="s">
        <v>2858</v>
      </c>
      <c r="M1149" s="216"/>
      <c r="N1149" s="60"/>
    </row>
    <row r="1150" spans="1:14" ht="32.25">
      <c r="A1150" s="60" t="s">
        <v>1874</v>
      </c>
      <c r="B1150" s="166">
        <v>241399</v>
      </c>
      <c r="C1150" s="62" t="s">
        <v>1406</v>
      </c>
      <c r="D1150" s="62" t="s">
        <v>1875</v>
      </c>
      <c r="E1150" s="62" t="s">
        <v>97</v>
      </c>
      <c r="F1150" s="166" t="s">
        <v>98</v>
      </c>
      <c r="G1150" s="166"/>
      <c r="H1150" s="167">
        <v>25806</v>
      </c>
      <c r="I1150" s="233">
        <f t="shared" si="17"/>
        <v>5.1018253451598838E-5</v>
      </c>
      <c r="J1150" s="63">
        <v>22</v>
      </c>
      <c r="K1150" s="216" t="s">
        <v>2858</v>
      </c>
      <c r="M1150" s="216"/>
      <c r="N1150" s="60"/>
    </row>
    <row r="1151" spans="1:14" ht="32.25">
      <c r="A1151" s="60" t="s">
        <v>1876</v>
      </c>
      <c r="B1151" s="166">
        <v>241412</v>
      </c>
      <c r="C1151" s="62" t="s">
        <v>1311</v>
      </c>
      <c r="D1151" s="62" t="s">
        <v>1877</v>
      </c>
      <c r="E1151" s="62" t="s">
        <v>97</v>
      </c>
      <c r="F1151" s="166" t="s">
        <v>98</v>
      </c>
      <c r="G1151" s="166"/>
      <c r="H1151" s="167">
        <v>107525</v>
      </c>
      <c r="I1151" s="233">
        <f t="shared" si="17"/>
        <v>2.1257605604832851E-4</v>
      </c>
      <c r="J1151" s="63">
        <v>90</v>
      </c>
      <c r="K1151" s="216" t="s">
        <v>2858</v>
      </c>
      <c r="M1151" s="216"/>
      <c r="N1151" s="60"/>
    </row>
    <row r="1152" spans="1:14" ht="32.25">
      <c r="A1152" s="60" t="s">
        <v>1878</v>
      </c>
      <c r="B1152" s="166">
        <v>241442</v>
      </c>
      <c r="C1152" s="62" t="s">
        <v>1615</v>
      </c>
      <c r="D1152" s="62" t="s">
        <v>690</v>
      </c>
      <c r="E1152" s="62" t="s">
        <v>97</v>
      </c>
      <c r="F1152" s="166" t="s">
        <v>111</v>
      </c>
      <c r="G1152" s="166"/>
      <c r="H1152" s="167">
        <v>73117</v>
      </c>
      <c r="I1152" s="233">
        <f t="shared" si="17"/>
        <v>1.445517181128634E-4</v>
      </c>
      <c r="J1152" s="63">
        <v>61</v>
      </c>
      <c r="K1152" s="216" t="s">
        <v>2858</v>
      </c>
      <c r="M1152" s="216"/>
      <c r="N1152" s="60"/>
    </row>
    <row r="1153" spans="1:14" ht="32.25">
      <c r="A1153" s="60" t="s">
        <v>1879</v>
      </c>
      <c r="B1153" s="166">
        <v>241467</v>
      </c>
      <c r="C1153" s="62" t="s">
        <v>396</v>
      </c>
      <c r="D1153" s="62" t="s">
        <v>1880</v>
      </c>
      <c r="E1153" s="62" t="s">
        <v>97</v>
      </c>
      <c r="F1153" s="166" t="s">
        <v>111</v>
      </c>
      <c r="G1153" s="166"/>
      <c r="H1153" s="167">
        <v>51612</v>
      </c>
      <c r="I1153" s="233">
        <f t="shared" si="17"/>
        <v>1.0203650690319768E-4</v>
      </c>
      <c r="J1153" s="63">
        <v>43</v>
      </c>
      <c r="K1153" s="216" t="s">
        <v>2858</v>
      </c>
      <c r="M1153" s="216"/>
      <c r="N1153" s="60"/>
    </row>
    <row r="1154" spans="1:14" ht="32.25">
      <c r="A1154" s="60" t="s">
        <v>1881</v>
      </c>
      <c r="B1154" s="166">
        <v>241488</v>
      </c>
      <c r="C1154" s="62" t="s">
        <v>1882</v>
      </c>
      <c r="D1154" s="62" t="s">
        <v>1883</v>
      </c>
      <c r="E1154" s="62" t="s">
        <v>97</v>
      </c>
      <c r="F1154" s="166" t="s">
        <v>98</v>
      </c>
      <c r="G1154" s="166"/>
      <c r="H1154" s="167">
        <v>172040</v>
      </c>
      <c r="I1154" s="233">
        <f t="shared" si="17"/>
        <v>3.4012168967732559E-4</v>
      </c>
      <c r="J1154" s="63">
        <v>144</v>
      </c>
      <c r="K1154" s="216" t="s">
        <v>2858</v>
      </c>
      <c r="M1154" s="216"/>
      <c r="N1154" s="60"/>
    </row>
    <row r="1155" spans="1:14" ht="32.25">
      <c r="A1155" s="60" t="s">
        <v>1884</v>
      </c>
      <c r="B1155" s="166">
        <v>241495</v>
      </c>
      <c r="C1155" s="62" t="s">
        <v>1545</v>
      </c>
      <c r="D1155" s="62" t="s">
        <v>1885</v>
      </c>
      <c r="E1155" s="62" t="s">
        <v>97</v>
      </c>
      <c r="F1155" s="166" t="s">
        <v>206</v>
      </c>
      <c r="G1155" s="166"/>
      <c r="H1155" s="167">
        <v>34408</v>
      </c>
      <c r="I1155" s="233">
        <f t="shared" si="17"/>
        <v>6.8024337935465118E-5</v>
      </c>
      <c r="J1155" s="63">
        <v>29</v>
      </c>
      <c r="K1155" s="216" t="s">
        <v>2858</v>
      </c>
      <c r="M1155" s="216"/>
      <c r="N1155" s="60"/>
    </row>
    <row r="1156" spans="1:14" ht="32.25">
      <c r="A1156" s="60" t="s">
        <v>1886</v>
      </c>
      <c r="B1156" s="166">
        <v>241525</v>
      </c>
      <c r="C1156" s="62" t="s">
        <v>622</v>
      </c>
      <c r="D1156" s="62" t="s">
        <v>623</v>
      </c>
      <c r="E1156" s="62" t="s">
        <v>104</v>
      </c>
      <c r="F1156" s="166" t="s">
        <v>98</v>
      </c>
      <c r="G1156" s="166"/>
      <c r="H1156" s="167">
        <v>60214</v>
      </c>
      <c r="I1156" s="233">
        <f t="shared" si="17"/>
        <v>1.1904259138706397E-4</v>
      </c>
      <c r="J1156" s="63">
        <v>50</v>
      </c>
      <c r="K1156" s="216" t="s">
        <v>2858</v>
      </c>
      <c r="M1156" s="216"/>
      <c r="N1156" s="60"/>
    </row>
    <row r="1157" spans="1:14" ht="32.25">
      <c r="A1157" s="60" t="s">
        <v>1887</v>
      </c>
      <c r="B1157" s="166">
        <v>241548</v>
      </c>
      <c r="C1157" s="62" t="s">
        <v>1545</v>
      </c>
      <c r="D1157" s="62" t="s">
        <v>1556</v>
      </c>
      <c r="E1157" s="62" t="s">
        <v>97</v>
      </c>
      <c r="F1157" s="166" t="s">
        <v>206</v>
      </c>
      <c r="G1157" s="166"/>
      <c r="H1157" s="167">
        <v>60214</v>
      </c>
      <c r="I1157" s="233">
        <f t="shared" si="17"/>
        <v>1.1904259138706397E-4</v>
      </c>
      <c r="J1157" s="63">
        <v>50</v>
      </c>
      <c r="K1157" s="216" t="s">
        <v>2858</v>
      </c>
      <c r="M1157" s="216"/>
      <c r="N1157" s="60"/>
    </row>
    <row r="1158" spans="1:14" ht="32.25">
      <c r="A1158" s="60" t="s">
        <v>1888</v>
      </c>
      <c r="B1158" s="166">
        <v>241551</v>
      </c>
      <c r="C1158" s="62" t="s">
        <v>1615</v>
      </c>
      <c r="D1158" s="62" t="s">
        <v>1889</v>
      </c>
      <c r="E1158" s="62" t="s">
        <v>97</v>
      </c>
      <c r="F1158" s="166" t="s">
        <v>111</v>
      </c>
      <c r="G1158" s="166"/>
      <c r="H1158" s="167">
        <v>43010</v>
      </c>
      <c r="I1158" s="233">
        <f t="shared" si="17"/>
        <v>8.5030422419331397E-5</v>
      </c>
      <c r="J1158" s="63">
        <v>36</v>
      </c>
      <c r="K1158" s="216" t="s">
        <v>2858</v>
      </c>
      <c r="M1158" s="216"/>
      <c r="N1158" s="60"/>
    </row>
    <row r="1159" spans="1:14" ht="32.25">
      <c r="A1159" s="60" t="s">
        <v>1890</v>
      </c>
      <c r="B1159" s="166">
        <v>241571</v>
      </c>
      <c r="C1159" s="62" t="s">
        <v>1311</v>
      </c>
      <c r="D1159" s="62" t="s">
        <v>1891</v>
      </c>
      <c r="E1159" s="62" t="s">
        <v>97</v>
      </c>
      <c r="F1159" s="166" t="s">
        <v>98</v>
      </c>
      <c r="G1159" s="166"/>
      <c r="H1159" s="167">
        <v>12903</v>
      </c>
      <c r="I1159" s="233">
        <f t="shared" si="17"/>
        <v>2.5509126725799419E-5</v>
      </c>
      <c r="J1159" s="63">
        <v>11</v>
      </c>
      <c r="K1159" s="216" t="s">
        <v>2858</v>
      </c>
      <c r="M1159" s="216"/>
      <c r="N1159" s="60"/>
    </row>
    <row r="1160" spans="1:14" ht="32.25">
      <c r="A1160" s="60" t="s">
        <v>1892</v>
      </c>
      <c r="B1160" s="166">
        <v>241610</v>
      </c>
      <c r="C1160" s="62" t="s">
        <v>1545</v>
      </c>
      <c r="D1160" s="62" t="s">
        <v>1570</v>
      </c>
      <c r="E1160" s="62" t="s">
        <v>97</v>
      </c>
      <c r="F1160" s="166" t="s">
        <v>206</v>
      </c>
      <c r="G1160" s="166"/>
      <c r="H1160" s="167">
        <v>38709</v>
      </c>
      <c r="I1160" s="233">
        <f t="shared" si="17"/>
        <v>7.6527380177398264E-5</v>
      </c>
      <c r="J1160" s="63">
        <v>32</v>
      </c>
      <c r="K1160" s="216" t="s">
        <v>2858</v>
      </c>
      <c r="M1160" s="216"/>
      <c r="N1160" s="60"/>
    </row>
    <row r="1161" spans="1:14" ht="32.25">
      <c r="A1161" s="60" t="s">
        <v>1893</v>
      </c>
      <c r="B1161" s="166">
        <v>241628</v>
      </c>
      <c r="C1161" s="62" t="s">
        <v>622</v>
      </c>
      <c r="D1161" s="62" t="s">
        <v>628</v>
      </c>
      <c r="E1161" s="62" t="s">
        <v>97</v>
      </c>
      <c r="F1161" s="166" t="s">
        <v>98</v>
      </c>
      <c r="G1161" s="166"/>
      <c r="H1161" s="167">
        <v>68816</v>
      </c>
      <c r="I1161" s="233">
        <f t="shared" si="17"/>
        <v>1.3604867587093024E-4</v>
      </c>
      <c r="J1161" s="63">
        <v>58</v>
      </c>
      <c r="K1161" s="216" t="s">
        <v>2858</v>
      </c>
      <c r="M1161" s="216"/>
      <c r="N1161" s="60"/>
    </row>
    <row r="1162" spans="1:14" ht="32.25">
      <c r="A1162" s="60" t="s">
        <v>1894</v>
      </c>
      <c r="B1162" s="166">
        <v>241649</v>
      </c>
      <c r="C1162" s="62" t="s">
        <v>1545</v>
      </c>
      <c r="D1162" s="62" t="s">
        <v>1895</v>
      </c>
      <c r="E1162" s="62" t="s">
        <v>97</v>
      </c>
      <c r="F1162" s="166" t="s">
        <v>206</v>
      </c>
      <c r="G1162" s="166"/>
      <c r="H1162" s="167">
        <v>8602</v>
      </c>
      <c r="I1162" s="233">
        <f t="shared" si="17"/>
        <v>1.7006084483866279E-5</v>
      </c>
      <c r="J1162" s="63">
        <v>7</v>
      </c>
      <c r="K1162" s="216" t="s">
        <v>2858</v>
      </c>
      <c r="M1162" s="216"/>
      <c r="N1162" s="60"/>
    </row>
    <row r="1163" spans="1:14" ht="32.25">
      <c r="A1163" s="60" t="s">
        <v>1896</v>
      </c>
      <c r="B1163" s="166">
        <v>241659</v>
      </c>
      <c r="C1163" s="62" t="s">
        <v>396</v>
      </c>
      <c r="D1163" s="62" t="s">
        <v>442</v>
      </c>
      <c r="E1163" s="62" t="s">
        <v>97</v>
      </c>
      <c r="F1163" s="166" t="s">
        <v>111</v>
      </c>
      <c r="G1163" s="166"/>
      <c r="H1163" s="167">
        <v>73117</v>
      </c>
      <c r="I1163" s="233">
        <f t="shared" si="17"/>
        <v>1.445517181128634E-4</v>
      </c>
      <c r="J1163" s="63">
        <v>61</v>
      </c>
      <c r="K1163" s="216" t="s">
        <v>2858</v>
      </c>
      <c r="M1163" s="216"/>
      <c r="N1163" s="60"/>
    </row>
    <row r="1164" spans="1:14" ht="32.25">
      <c r="A1164" s="60" t="s">
        <v>1897</v>
      </c>
      <c r="B1164" s="166">
        <v>241666</v>
      </c>
      <c r="C1164" s="62" t="s">
        <v>1615</v>
      </c>
      <c r="D1164" s="62" t="s">
        <v>1570</v>
      </c>
      <c r="E1164" s="62" t="s">
        <v>97</v>
      </c>
      <c r="F1164" s="166" t="s">
        <v>111</v>
      </c>
      <c r="G1164" s="166"/>
      <c r="H1164" s="167">
        <v>34408</v>
      </c>
      <c r="I1164" s="233">
        <f t="shared" ref="I1164:I1227" si="18">(H1164/$H$1498)</f>
        <v>6.8024337935465118E-5</v>
      </c>
      <c r="J1164" s="63">
        <v>29</v>
      </c>
      <c r="K1164" s="216" t="s">
        <v>2858</v>
      </c>
      <c r="M1164" s="216"/>
      <c r="N1164" s="60"/>
    </row>
    <row r="1165" spans="1:14" ht="32.25">
      <c r="A1165" s="60" t="s">
        <v>1898</v>
      </c>
      <c r="B1165" s="166">
        <v>241678</v>
      </c>
      <c r="C1165" s="62" t="s">
        <v>1545</v>
      </c>
      <c r="D1165" s="62" t="s">
        <v>1582</v>
      </c>
      <c r="E1165" s="62" t="s">
        <v>97</v>
      </c>
      <c r="F1165" s="166" t="s">
        <v>206</v>
      </c>
      <c r="G1165" s="166"/>
      <c r="H1165" s="167">
        <v>30107</v>
      </c>
      <c r="I1165" s="233">
        <f t="shared" si="18"/>
        <v>5.9521295693531985E-5</v>
      </c>
      <c r="J1165" s="63">
        <v>25</v>
      </c>
      <c r="K1165" s="216" t="s">
        <v>2858</v>
      </c>
      <c r="M1165" s="216"/>
      <c r="N1165" s="60"/>
    </row>
    <row r="1166" spans="1:14" ht="32.25">
      <c r="A1166" s="60" t="s">
        <v>1899</v>
      </c>
      <c r="B1166" s="166">
        <v>241689</v>
      </c>
      <c r="C1166" s="62" t="s">
        <v>396</v>
      </c>
      <c r="D1166" s="62" t="s">
        <v>446</v>
      </c>
      <c r="E1166" s="62" t="s">
        <v>97</v>
      </c>
      <c r="F1166" s="166" t="s">
        <v>111</v>
      </c>
      <c r="G1166" s="166"/>
      <c r="H1166" s="167">
        <v>51612</v>
      </c>
      <c r="I1166" s="233">
        <f t="shared" si="18"/>
        <v>1.0203650690319768E-4</v>
      </c>
      <c r="J1166" s="63">
        <v>43</v>
      </c>
      <c r="K1166" s="216" t="s">
        <v>2858</v>
      </c>
      <c r="M1166" s="216"/>
      <c r="N1166" s="60"/>
    </row>
    <row r="1167" spans="1:14" ht="32.25">
      <c r="A1167" s="60" t="s">
        <v>1900</v>
      </c>
      <c r="B1167" s="166">
        <v>241702</v>
      </c>
      <c r="C1167" s="62" t="s">
        <v>193</v>
      </c>
      <c r="D1167" s="62" t="s">
        <v>1901</v>
      </c>
      <c r="E1167" s="62" t="s">
        <v>97</v>
      </c>
      <c r="F1167" s="166" t="s">
        <v>111</v>
      </c>
      <c r="G1167" s="166"/>
      <c r="H1167" s="167">
        <v>55913</v>
      </c>
      <c r="I1167" s="233">
        <f t="shared" si="18"/>
        <v>1.1053954914513082E-4</v>
      </c>
      <c r="J1167" s="63">
        <v>47</v>
      </c>
      <c r="K1167" s="216" t="s">
        <v>2858</v>
      </c>
      <c r="M1167" s="216"/>
      <c r="N1167" s="60"/>
    </row>
    <row r="1168" spans="1:14" ht="32.25">
      <c r="A1168" s="60" t="s">
        <v>1902</v>
      </c>
      <c r="B1168" s="166">
        <v>241730</v>
      </c>
      <c r="C1168" s="62" t="s">
        <v>778</v>
      </c>
      <c r="D1168" s="62" t="s">
        <v>1903</v>
      </c>
      <c r="E1168" s="62" t="s">
        <v>97</v>
      </c>
      <c r="F1168" s="166" t="s">
        <v>111</v>
      </c>
      <c r="G1168" s="166"/>
      <c r="H1168" s="167">
        <v>111826</v>
      </c>
      <c r="I1168" s="233">
        <f t="shared" si="18"/>
        <v>2.2107909829026165E-4</v>
      </c>
      <c r="J1168" s="63">
        <v>94</v>
      </c>
      <c r="K1168" s="216" t="s">
        <v>2858</v>
      </c>
      <c r="M1168" s="216"/>
      <c r="N1168" s="60"/>
    </row>
    <row r="1169" spans="1:14" ht="32.25">
      <c r="A1169" s="60" t="s">
        <v>1904</v>
      </c>
      <c r="B1169" s="166">
        <v>241800</v>
      </c>
      <c r="C1169" s="62" t="s">
        <v>1615</v>
      </c>
      <c r="D1169" s="62" t="s">
        <v>1905</v>
      </c>
      <c r="E1169" s="62" t="s">
        <v>97</v>
      </c>
      <c r="F1169" s="166" t="s">
        <v>111</v>
      </c>
      <c r="G1169" s="166"/>
      <c r="H1169" s="167">
        <v>21505</v>
      </c>
      <c r="I1169" s="233">
        <f t="shared" si="18"/>
        <v>4.2515211209665699E-5</v>
      </c>
      <c r="J1169" s="63">
        <v>18</v>
      </c>
      <c r="K1169" s="216" t="s">
        <v>2858</v>
      </c>
      <c r="M1169" s="216"/>
      <c r="N1169" s="60"/>
    </row>
    <row r="1170" spans="1:14" ht="32.25">
      <c r="A1170" s="60" t="s">
        <v>1906</v>
      </c>
      <c r="B1170" s="166">
        <v>241864</v>
      </c>
      <c r="C1170" s="62" t="s">
        <v>193</v>
      </c>
      <c r="D1170" s="62" t="s">
        <v>1907</v>
      </c>
      <c r="E1170" s="62" t="s">
        <v>97</v>
      </c>
      <c r="F1170" s="166" t="s">
        <v>111</v>
      </c>
      <c r="G1170" s="166"/>
      <c r="H1170" s="167">
        <v>38709</v>
      </c>
      <c r="I1170" s="233">
        <f t="shared" si="18"/>
        <v>7.6527380177398264E-5</v>
      </c>
      <c r="J1170" s="63">
        <v>32</v>
      </c>
      <c r="K1170" s="216" t="s">
        <v>2858</v>
      </c>
      <c r="M1170" s="216"/>
      <c r="N1170" s="60"/>
    </row>
    <row r="1171" spans="1:14" ht="32.25">
      <c r="A1171" s="60" t="s">
        <v>1908</v>
      </c>
      <c r="B1171" s="166">
        <v>241888</v>
      </c>
      <c r="C1171" s="62" t="s">
        <v>1812</v>
      </c>
      <c r="D1171" s="62" t="s">
        <v>1909</v>
      </c>
      <c r="E1171" s="62" t="s">
        <v>104</v>
      </c>
      <c r="F1171" s="166" t="s">
        <v>206</v>
      </c>
      <c r="G1171" s="166"/>
      <c r="H1171" s="167">
        <v>21505</v>
      </c>
      <c r="I1171" s="233">
        <f t="shared" si="18"/>
        <v>4.2515211209665699E-5</v>
      </c>
      <c r="J1171" s="63">
        <v>18</v>
      </c>
      <c r="K1171" s="216" t="s">
        <v>2858</v>
      </c>
      <c r="M1171" s="216"/>
      <c r="N1171" s="60"/>
    </row>
    <row r="1172" spans="1:14" ht="32.25">
      <c r="A1172" s="60" t="s">
        <v>1910</v>
      </c>
      <c r="B1172" s="166">
        <v>241921</v>
      </c>
      <c r="C1172" s="62" t="s">
        <v>396</v>
      </c>
      <c r="D1172" s="62" t="s">
        <v>448</v>
      </c>
      <c r="E1172" s="62" t="s">
        <v>97</v>
      </c>
      <c r="F1172" s="166" t="s">
        <v>111</v>
      </c>
      <c r="G1172" s="166"/>
      <c r="H1172" s="167">
        <v>43010</v>
      </c>
      <c r="I1172" s="233">
        <f t="shared" si="18"/>
        <v>8.5030422419331397E-5</v>
      </c>
      <c r="J1172" s="63">
        <v>36</v>
      </c>
      <c r="K1172" s="216" t="s">
        <v>2858</v>
      </c>
      <c r="M1172" s="216"/>
      <c r="N1172" s="60"/>
    </row>
    <row r="1173" spans="1:14" ht="32.25">
      <c r="A1173" s="60" t="s">
        <v>1911</v>
      </c>
      <c r="B1173" s="166">
        <v>241988</v>
      </c>
      <c r="C1173" s="62" t="s">
        <v>1615</v>
      </c>
      <c r="D1173" s="62" t="s">
        <v>1912</v>
      </c>
      <c r="E1173" s="62" t="s">
        <v>97</v>
      </c>
      <c r="F1173" s="166" t="s">
        <v>111</v>
      </c>
      <c r="G1173" s="166"/>
      <c r="H1173" s="167">
        <v>43010</v>
      </c>
      <c r="I1173" s="233">
        <f t="shared" si="18"/>
        <v>8.5030422419331397E-5</v>
      </c>
      <c r="J1173" s="63">
        <v>36</v>
      </c>
      <c r="K1173" s="216" t="s">
        <v>2858</v>
      </c>
      <c r="M1173" s="216"/>
      <c r="N1173" s="60"/>
    </row>
    <row r="1174" spans="1:14" ht="32.25">
      <c r="A1174" s="60" t="s">
        <v>1913</v>
      </c>
      <c r="B1174" s="166">
        <v>242035</v>
      </c>
      <c r="C1174" s="62" t="s">
        <v>1812</v>
      </c>
      <c r="D1174" s="62" t="s">
        <v>1914</v>
      </c>
      <c r="E1174" s="62" t="s">
        <v>97</v>
      </c>
      <c r="F1174" s="166" t="s">
        <v>206</v>
      </c>
      <c r="G1174" s="166"/>
      <c r="H1174" s="167">
        <v>25806</v>
      </c>
      <c r="I1174" s="233">
        <f t="shared" si="18"/>
        <v>5.1018253451598838E-5</v>
      </c>
      <c r="J1174" s="63">
        <v>22</v>
      </c>
      <c r="K1174" s="216" t="s">
        <v>2858</v>
      </c>
      <c r="M1174" s="216"/>
      <c r="N1174" s="60"/>
    </row>
    <row r="1175" spans="1:14" ht="32.25">
      <c r="A1175" s="60" t="s">
        <v>1915</v>
      </c>
      <c r="B1175" s="166">
        <v>242105</v>
      </c>
      <c r="C1175" s="62" t="s">
        <v>455</v>
      </c>
      <c r="D1175" s="62" t="s">
        <v>1916</v>
      </c>
      <c r="E1175" s="62" t="s">
        <v>97</v>
      </c>
      <c r="F1175" s="166" t="s">
        <v>111</v>
      </c>
      <c r="G1175" s="166"/>
      <c r="H1175" s="167">
        <v>90321</v>
      </c>
      <c r="I1175" s="233">
        <f t="shared" si="18"/>
        <v>1.7856388708059595E-4</v>
      </c>
      <c r="J1175" s="63">
        <v>76</v>
      </c>
      <c r="K1175" s="216" t="s">
        <v>2858</v>
      </c>
      <c r="M1175" s="216"/>
      <c r="N1175" s="60"/>
    </row>
    <row r="1176" spans="1:14" ht="32.25">
      <c r="A1176" s="60" t="s">
        <v>1917</v>
      </c>
      <c r="B1176" s="166">
        <v>242122</v>
      </c>
      <c r="C1176" s="62" t="s">
        <v>193</v>
      </c>
      <c r="D1176" s="62" t="s">
        <v>1918</v>
      </c>
      <c r="E1176" s="62" t="s">
        <v>97</v>
      </c>
      <c r="F1176" s="166" t="s">
        <v>111</v>
      </c>
      <c r="G1176" s="166"/>
      <c r="H1176" s="167">
        <v>47311</v>
      </c>
      <c r="I1176" s="233">
        <f t="shared" si="18"/>
        <v>9.3533464661264544E-5</v>
      </c>
      <c r="J1176" s="63">
        <v>40</v>
      </c>
      <c r="K1176" s="216" t="s">
        <v>2858</v>
      </c>
      <c r="M1176" s="216"/>
      <c r="N1176" s="60"/>
    </row>
    <row r="1177" spans="1:14" ht="32.25">
      <c r="A1177" s="60" t="s">
        <v>1919</v>
      </c>
      <c r="B1177" s="166">
        <v>242143</v>
      </c>
      <c r="C1177" s="62" t="s">
        <v>1615</v>
      </c>
      <c r="D1177" s="62" t="s">
        <v>1920</v>
      </c>
      <c r="E1177" s="62" t="s">
        <v>97</v>
      </c>
      <c r="F1177" s="166" t="s">
        <v>111</v>
      </c>
      <c r="G1177" s="166"/>
      <c r="H1177" s="167">
        <v>43010</v>
      </c>
      <c r="I1177" s="233">
        <f t="shared" si="18"/>
        <v>8.5030422419331397E-5</v>
      </c>
      <c r="J1177" s="63">
        <v>36</v>
      </c>
      <c r="K1177" s="216" t="s">
        <v>2858</v>
      </c>
      <c r="M1177" s="216"/>
      <c r="N1177" s="60"/>
    </row>
    <row r="1178" spans="1:14" ht="32.25">
      <c r="A1178" s="60" t="s">
        <v>1921</v>
      </c>
      <c r="B1178" s="166">
        <v>242481</v>
      </c>
      <c r="C1178" s="62" t="s">
        <v>455</v>
      </c>
      <c r="D1178" s="62" t="s">
        <v>1922</v>
      </c>
      <c r="E1178" s="62" t="s">
        <v>97</v>
      </c>
      <c r="F1178" s="166" t="s">
        <v>111</v>
      </c>
      <c r="G1178" s="166"/>
      <c r="H1178" s="167">
        <v>154836</v>
      </c>
      <c r="I1178" s="233">
        <f t="shared" si="18"/>
        <v>3.0610952070959306E-4</v>
      </c>
      <c r="J1178" s="63">
        <v>130</v>
      </c>
      <c r="K1178" s="216" t="s">
        <v>2858</v>
      </c>
      <c r="M1178" s="216"/>
      <c r="N1178" s="60"/>
    </row>
    <row r="1179" spans="1:14" ht="32.25">
      <c r="A1179" s="60" t="s">
        <v>1923</v>
      </c>
      <c r="B1179" s="166">
        <v>242598</v>
      </c>
      <c r="C1179" s="62" t="s">
        <v>1615</v>
      </c>
      <c r="D1179" s="62" t="s">
        <v>1924</v>
      </c>
      <c r="E1179" s="62" t="s">
        <v>97</v>
      </c>
      <c r="F1179" s="166" t="s">
        <v>111</v>
      </c>
      <c r="G1179" s="166"/>
      <c r="H1179" s="167">
        <v>47311</v>
      </c>
      <c r="I1179" s="233">
        <f t="shared" si="18"/>
        <v>9.3533464661264544E-5</v>
      </c>
      <c r="J1179" s="63">
        <v>40</v>
      </c>
      <c r="K1179" s="216" t="s">
        <v>2858</v>
      </c>
      <c r="M1179" s="216"/>
      <c r="N1179" s="60"/>
    </row>
    <row r="1180" spans="1:14" ht="32.25">
      <c r="A1180" s="60" t="s">
        <v>1908</v>
      </c>
      <c r="B1180" s="166">
        <v>242611</v>
      </c>
      <c r="C1180" s="62" t="s">
        <v>1812</v>
      </c>
      <c r="D1180" s="62" t="s">
        <v>1909</v>
      </c>
      <c r="E1180" s="62" t="s">
        <v>104</v>
      </c>
      <c r="F1180" s="166" t="s">
        <v>206</v>
      </c>
      <c r="G1180" s="166"/>
      <c r="H1180" s="167">
        <v>4301</v>
      </c>
      <c r="I1180" s="233">
        <f t="shared" si="18"/>
        <v>8.5030422419331397E-6</v>
      </c>
      <c r="J1180" s="63">
        <v>4</v>
      </c>
      <c r="K1180" s="216" t="s">
        <v>2858</v>
      </c>
      <c r="M1180" s="216"/>
      <c r="N1180" s="60"/>
    </row>
    <row r="1181" spans="1:14" ht="32.25">
      <c r="A1181" s="60" t="s">
        <v>1925</v>
      </c>
      <c r="B1181" s="166">
        <v>242618</v>
      </c>
      <c r="C1181" s="62" t="s">
        <v>193</v>
      </c>
      <c r="D1181" s="62" t="s">
        <v>208</v>
      </c>
      <c r="E1181" s="62" t="s">
        <v>97</v>
      </c>
      <c r="F1181" s="166" t="s">
        <v>111</v>
      </c>
      <c r="G1181" s="166"/>
      <c r="H1181" s="167">
        <v>55913</v>
      </c>
      <c r="I1181" s="233">
        <f t="shared" si="18"/>
        <v>1.1053954914513082E-4</v>
      </c>
      <c r="J1181" s="63">
        <v>47</v>
      </c>
      <c r="K1181" s="216" t="s">
        <v>2858</v>
      </c>
      <c r="M1181" s="216"/>
      <c r="N1181" s="60"/>
    </row>
    <row r="1182" spans="1:14" ht="32.25">
      <c r="A1182" s="60" t="s">
        <v>1926</v>
      </c>
      <c r="B1182" s="166">
        <v>242663</v>
      </c>
      <c r="C1182" s="62" t="s">
        <v>1927</v>
      </c>
      <c r="D1182" s="62" t="s">
        <v>1928</v>
      </c>
      <c r="E1182" s="62" t="s">
        <v>104</v>
      </c>
      <c r="F1182" s="166" t="s">
        <v>206</v>
      </c>
      <c r="G1182" s="166"/>
      <c r="H1182" s="167">
        <v>404756.72</v>
      </c>
      <c r="I1182" s="233">
        <f t="shared" si="18"/>
        <v>8.0020076444229347E-4</v>
      </c>
      <c r="J1182" s="63">
        <v>87</v>
      </c>
      <c r="K1182" s="216" t="s">
        <v>2857</v>
      </c>
      <c r="M1182" s="216"/>
      <c r="N1182" s="60"/>
    </row>
    <row r="1183" spans="1:14" ht="32.25">
      <c r="A1183" s="60" t="s">
        <v>1929</v>
      </c>
      <c r="B1183" s="166">
        <v>242679</v>
      </c>
      <c r="C1183" s="62" t="s">
        <v>1882</v>
      </c>
      <c r="D1183" s="62" t="s">
        <v>1930</v>
      </c>
      <c r="E1183" s="62" t="s">
        <v>97</v>
      </c>
      <c r="F1183" s="166" t="s">
        <v>98</v>
      </c>
      <c r="G1183" s="166"/>
      <c r="H1183" s="167">
        <v>94622</v>
      </c>
      <c r="I1183" s="233">
        <f t="shared" si="18"/>
        <v>1.8706692932252909E-4</v>
      </c>
      <c r="J1183" s="63">
        <v>79</v>
      </c>
      <c r="K1183" s="216" t="s">
        <v>2858</v>
      </c>
      <c r="M1183" s="216"/>
      <c r="N1183" s="60"/>
    </row>
    <row r="1184" spans="1:14" ht="32.25">
      <c r="A1184" s="60" t="s">
        <v>1931</v>
      </c>
      <c r="B1184" s="166">
        <v>242711</v>
      </c>
      <c r="C1184" s="62" t="s">
        <v>455</v>
      </c>
      <c r="D1184" s="62" t="s">
        <v>468</v>
      </c>
      <c r="E1184" s="62" t="s">
        <v>97</v>
      </c>
      <c r="F1184" s="166" t="s">
        <v>111</v>
      </c>
      <c r="G1184" s="166"/>
      <c r="H1184" s="167">
        <v>129030</v>
      </c>
      <c r="I1184" s="233">
        <f t="shared" si="18"/>
        <v>2.5509126725799421E-4</v>
      </c>
      <c r="J1184" s="63">
        <v>108</v>
      </c>
      <c r="K1184" s="216" t="s">
        <v>2858</v>
      </c>
      <c r="M1184" s="216"/>
      <c r="N1184" s="60"/>
    </row>
    <row r="1185" spans="1:14" ht="32.25">
      <c r="A1185" s="60" t="s">
        <v>1932</v>
      </c>
      <c r="B1185" s="166">
        <v>242713</v>
      </c>
      <c r="C1185" s="62" t="s">
        <v>1615</v>
      </c>
      <c r="D1185" s="62" t="s">
        <v>1933</v>
      </c>
      <c r="E1185" s="62" t="s">
        <v>97</v>
      </c>
      <c r="F1185" s="166" t="s">
        <v>111</v>
      </c>
      <c r="G1185" s="166"/>
      <c r="H1185" s="167">
        <v>55913</v>
      </c>
      <c r="I1185" s="233">
        <f t="shared" si="18"/>
        <v>1.1053954914513082E-4</v>
      </c>
      <c r="J1185" s="63">
        <v>47</v>
      </c>
      <c r="K1185" s="216" t="s">
        <v>2858</v>
      </c>
      <c r="M1185" s="216"/>
      <c r="N1185" s="60"/>
    </row>
    <row r="1186" spans="1:14" ht="32.25">
      <c r="A1186" s="60" t="s">
        <v>1934</v>
      </c>
      <c r="B1186" s="166">
        <v>242717</v>
      </c>
      <c r="C1186" s="62" t="s">
        <v>1615</v>
      </c>
      <c r="D1186" s="62" t="s">
        <v>1935</v>
      </c>
      <c r="E1186" s="62" t="s">
        <v>97</v>
      </c>
      <c r="F1186" s="166" t="s">
        <v>111</v>
      </c>
      <c r="G1186" s="166"/>
      <c r="H1186" s="167">
        <v>25806</v>
      </c>
      <c r="I1186" s="233">
        <f t="shared" si="18"/>
        <v>5.1018253451598838E-5</v>
      </c>
      <c r="J1186" s="63">
        <v>22</v>
      </c>
      <c r="K1186" s="216" t="s">
        <v>2858</v>
      </c>
      <c r="M1186" s="216"/>
      <c r="N1186" s="60"/>
    </row>
    <row r="1187" spans="1:14" ht="32.25">
      <c r="A1187" s="60" t="s">
        <v>1936</v>
      </c>
      <c r="B1187" s="166">
        <v>242744</v>
      </c>
      <c r="C1187" s="62" t="s">
        <v>193</v>
      </c>
      <c r="D1187" s="62" t="s">
        <v>1937</v>
      </c>
      <c r="E1187" s="62" t="s">
        <v>97</v>
      </c>
      <c r="F1187" s="166" t="s">
        <v>111</v>
      </c>
      <c r="G1187" s="166"/>
      <c r="H1187" s="167">
        <v>43010</v>
      </c>
      <c r="I1187" s="233">
        <f t="shared" si="18"/>
        <v>8.5030422419331397E-5</v>
      </c>
      <c r="J1187" s="63">
        <v>36</v>
      </c>
      <c r="K1187" s="216" t="s">
        <v>2858</v>
      </c>
      <c r="M1187" s="216"/>
      <c r="N1187" s="60"/>
    </row>
    <row r="1188" spans="1:14" ht="32.25">
      <c r="A1188" s="60" t="s">
        <v>1938</v>
      </c>
      <c r="B1188" s="166">
        <v>242762</v>
      </c>
      <c r="C1188" s="62" t="s">
        <v>193</v>
      </c>
      <c r="D1188" s="62" t="s">
        <v>1939</v>
      </c>
      <c r="E1188" s="62" t="s">
        <v>97</v>
      </c>
      <c r="F1188" s="166" t="s">
        <v>111</v>
      </c>
      <c r="G1188" s="166"/>
      <c r="H1188" s="167">
        <v>47311</v>
      </c>
      <c r="I1188" s="233">
        <f t="shared" si="18"/>
        <v>9.3533464661264544E-5</v>
      </c>
      <c r="J1188" s="63">
        <v>40</v>
      </c>
      <c r="K1188" s="216" t="s">
        <v>2858</v>
      </c>
      <c r="M1188" s="216"/>
      <c r="N1188" s="60"/>
    </row>
    <row r="1189" spans="1:14" ht="32.25">
      <c r="A1189" s="60" t="s">
        <v>1940</v>
      </c>
      <c r="B1189" s="166">
        <v>242774</v>
      </c>
      <c r="C1189" s="62" t="s">
        <v>455</v>
      </c>
      <c r="D1189" s="62" t="s">
        <v>1941</v>
      </c>
      <c r="E1189" s="62" t="s">
        <v>97</v>
      </c>
      <c r="F1189" s="166" t="s">
        <v>111</v>
      </c>
      <c r="G1189" s="166"/>
      <c r="H1189" s="167">
        <v>98923</v>
      </c>
      <c r="I1189" s="233">
        <f t="shared" si="18"/>
        <v>1.9556997156446222E-4</v>
      </c>
      <c r="J1189" s="63">
        <v>83</v>
      </c>
      <c r="K1189" s="216" t="s">
        <v>2858</v>
      </c>
      <c r="M1189" s="216"/>
      <c r="N1189" s="60"/>
    </row>
    <row r="1190" spans="1:14" ht="32.25">
      <c r="A1190" s="60" t="s">
        <v>1926</v>
      </c>
      <c r="B1190" s="166">
        <v>242818</v>
      </c>
      <c r="C1190" s="62" t="s">
        <v>1927</v>
      </c>
      <c r="D1190" s="62" t="s">
        <v>1928</v>
      </c>
      <c r="E1190" s="62" t="s">
        <v>104</v>
      </c>
      <c r="F1190" s="166" t="s">
        <v>206</v>
      </c>
      <c r="G1190" s="166"/>
      <c r="H1190" s="167">
        <v>144518.37</v>
      </c>
      <c r="I1190" s="233">
        <f t="shared" si="18"/>
        <v>2.8571164958040527E-4</v>
      </c>
      <c r="J1190" s="63">
        <v>18</v>
      </c>
      <c r="K1190" s="216" t="s">
        <v>2857</v>
      </c>
      <c r="M1190" s="216"/>
      <c r="N1190" s="60"/>
    </row>
    <row r="1191" spans="1:14" ht="32.25">
      <c r="A1191" s="60" t="s">
        <v>1942</v>
      </c>
      <c r="B1191" s="166">
        <v>242833</v>
      </c>
      <c r="C1191" s="62" t="s">
        <v>598</v>
      </c>
      <c r="D1191" s="62" t="s">
        <v>599</v>
      </c>
      <c r="E1191" s="62" t="s">
        <v>97</v>
      </c>
      <c r="F1191" s="166" t="s">
        <v>111</v>
      </c>
      <c r="G1191" s="166"/>
      <c r="H1191" s="167">
        <v>43010</v>
      </c>
      <c r="I1191" s="233">
        <f t="shared" si="18"/>
        <v>8.5030422419331397E-5</v>
      </c>
      <c r="J1191" s="63">
        <v>36</v>
      </c>
      <c r="K1191" s="216" t="s">
        <v>2858</v>
      </c>
      <c r="M1191" s="216"/>
      <c r="N1191" s="60"/>
    </row>
    <row r="1192" spans="1:14" ht="32.25">
      <c r="A1192" s="60" t="s">
        <v>1943</v>
      </c>
      <c r="B1192" s="166">
        <v>242843</v>
      </c>
      <c r="C1192" s="62" t="s">
        <v>193</v>
      </c>
      <c r="D1192" s="62" t="s">
        <v>1944</v>
      </c>
      <c r="E1192" s="62" t="s">
        <v>97</v>
      </c>
      <c r="F1192" s="166" t="s">
        <v>111</v>
      </c>
      <c r="G1192" s="166"/>
      <c r="H1192" s="167">
        <v>55913</v>
      </c>
      <c r="I1192" s="233">
        <f t="shared" si="18"/>
        <v>1.1053954914513082E-4</v>
      </c>
      <c r="J1192" s="63">
        <v>47</v>
      </c>
      <c r="K1192" s="216" t="s">
        <v>2858</v>
      </c>
      <c r="M1192" s="216"/>
      <c r="N1192" s="60"/>
    </row>
    <row r="1193" spans="1:14" ht="32.25">
      <c r="A1193" s="60" t="s">
        <v>1945</v>
      </c>
      <c r="B1193" s="166">
        <v>242863</v>
      </c>
      <c r="C1193" s="62" t="s">
        <v>1882</v>
      </c>
      <c r="D1193" s="62" t="s">
        <v>198</v>
      </c>
      <c r="E1193" s="62" t="s">
        <v>97</v>
      </c>
      <c r="F1193" s="166" t="s">
        <v>98</v>
      </c>
      <c r="G1193" s="166"/>
      <c r="H1193" s="167">
        <v>120428</v>
      </c>
      <c r="I1193" s="233">
        <f t="shared" si="18"/>
        <v>2.3808518277412794E-4</v>
      </c>
      <c r="J1193" s="63">
        <v>101</v>
      </c>
      <c r="K1193" s="216" t="s">
        <v>2858</v>
      </c>
      <c r="M1193" s="216"/>
      <c r="N1193" s="60"/>
    </row>
    <row r="1194" spans="1:14" ht="32.25">
      <c r="A1194" s="60" t="s">
        <v>1946</v>
      </c>
      <c r="B1194" s="166">
        <v>242873</v>
      </c>
      <c r="C1194" s="62" t="s">
        <v>598</v>
      </c>
      <c r="D1194" s="62" t="s">
        <v>1947</v>
      </c>
      <c r="E1194" s="62" t="s">
        <v>97</v>
      </c>
      <c r="F1194" s="166" t="s">
        <v>111</v>
      </c>
      <c r="G1194" s="166"/>
      <c r="H1194" s="167">
        <v>141933</v>
      </c>
      <c r="I1194" s="233">
        <f t="shared" si="18"/>
        <v>2.806003939837936E-4</v>
      </c>
      <c r="J1194" s="63">
        <v>119</v>
      </c>
      <c r="K1194" s="216" t="s">
        <v>2858</v>
      </c>
      <c r="M1194" s="216"/>
      <c r="N1194" s="60"/>
    </row>
    <row r="1195" spans="1:14" ht="32.25">
      <c r="A1195" s="60" t="s">
        <v>1926</v>
      </c>
      <c r="B1195" s="166">
        <v>242901</v>
      </c>
      <c r="C1195" s="62" t="s">
        <v>1927</v>
      </c>
      <c r="D1195" s="62" t="s">
        <v>1928</v>
      </c>
      <c r="E1195" s="62" t="s">
        <v>104</v>
      </c>
      <c r="F1195" s="166" t="s">
        <v>206</v>
      </c>
      <c r="G1195" s="166"/>
      <c r="H1195" s="167">
        <v>2879551.09</v>
      </c>
      <c r="I1195" s="233">
        <f t="shared" si="18"/>
        <v>5.6928492341489457E-3</v>
      </c>
      <c r="J1195" s="63">
        <v>695</v>
      </c>
      <c r="K1195" s="216" t="s">
        <v>2857</v>
      </c>
      <c r="M1195" s="216"/>
      <c r="N1195" s="60"/>
    </row>
    <row r="1196" spans="1:14" ht="32.25">
      <c r="A1196" s="60" t="s">
        <v>1948</v>
      </c>
      <c r="B1196" s="166">
        <v>242922</v>
      </c>
      <c r="C1196" s="62" t="s">
        <v>740</v>
      </c>
      <c r="D1196" s="62" t="s">
        <v>1949</v>
      </c>
      <c r="E1196" s="62" t="s">
        <v>97</v>
      </c>
      <c r="F1196" s="166" t="s">
        <v>206</v>
      </c>
      <c r="G1196" s="166"/>
      <c r="H1196" s="167">
        <v>291364.51</v>
      </c>
      <c r="I1196" s="233">
        <f t="shared" si="18"/>
        <v>5.7602528163918883E-4</v>
      </c>
      <c r="J1196" s="63">
        <v>36</v>
      </c>
      <c r="K1196" s="216" t="s">
        <v>2857</v>
      </c>
      <c r="M1196" s="216"/>
      <c r="N1196" s="60"/>
    </row>
    <row r="1197" spans="1:14" ht="32.25">
      <c r="A1197" s="60" t="s">
        <v>1950</v>
      </c>
      <c r="B1197" s="166">
        <v>242930</v>
      </c>
      <c r="C1197" s="62" t="s">
        <v>598</v>
      </c>
      <c r="D1197" s="62" t="s">
        <v>1951</v>
      </c>
      <c r="E1197" s="62" t="s">
        <v>97</v>
      </c>
      <c r="F1197" s="166" t="s">
        <v>111</v>
      </c>
      <c r="G1197" s="166"/>
      <c r="H1197" s="167">
        <v>111826</v>
      </c>
      <c r="I1197" s="233">
        <f t="shared" si="18"/>
        <v>2.2107909829026165E-4</v>
      </c>
      <c r="J1197" s="63">
        <v>94</v>
      </c>
      <c r="K1197" s="216" t="s">
        <v>2858</v>
      </c>
      <c r="M1197" s="216"/>
      <c r="N1197" s="60"/>
    </row>
    <row r="1198" spans="1:14" ht="32.25">
      <c r="A1198" s="60" t="s">
        <v>1952</v>
      </c>
      <c r="B1198" s="166">
        <v>243003</v>
      </c>
      <c r="C1198" s="62" t="s">
        <v>1953</v>
      </c>
      <c r="D1198" s="62" t="s">
        <v>1954</v>
      </c>
      <c r="E1198" s="62" t="s">
        <v>104</v>
      </c>
      <c r="F1198" s="166" t="s">
        <v>160</v>
      </c>
      <c r="G1198" s="166"/>
      <c r="H1198" s="167">
        <v>1525707.74</v>
      </c>
      <c r="I1198" s="233">
        <f t="shared" si="18"/>
        <v>3.0163118721377225E-3</v>
      </c>
      <c r="J1198" s="63">
        <v>187</v>
      </c>
      <c r="K1198" s="216" t="s">
        <v>2857</v>
      </c>
      <c r="M1198" s="216"/>
      <c r="N1198" s="60"/>
    </row>
    <row r="1199" spans="1:14" ht="32.25">
      <c r="A1199" s="60" t="s">
        <v>1955</v>
      </c>
      <c r="B1199" s="166">
        <v>243007</v>
      </c>
      <c r="C1199" s="62" t="s">
        <v>598</v>
      </c>
      <c r="D1199" s="62" t="s">
        <v>1956</v>
      </c>
      <c r="E1199" s="62" t="s">
        <v>97</v>
      </c>
      <c r="F1199" s="166" t="s">
        <v>111</v>
      </c>
      <c r="G1199" s="166"/>
      <c r="H1199" s="167">
        <v>98923</v>
      </c>
      <c r="I1199" s="233">
        <f t="shared" si="18"/>
        <v>1.9556997156446222E-4</v>
      </c>
      <c r="J1199" s="63">
        <v>83</v>
      </c>
      <c r="K1199" s="216" t="s">
        <v>2858</v>
      </c>
      <c r="M1199" s="216"/>
      <c r="N1199" s="60"/>
    </row>
    <row r="1200" spans="1:14" ht="32.25">
      <c r="A1200" s="60" t="s">
        <v>1957</v>
      </c>
      <c r="B1200" s="166">
        <v>243035</v>
      </c>
      <c r="C1200" s="62" t="s">
        <v>598</v>
      </c>
      <c r="D1200" s="62" t="s">
        <v>1958</v>
      </c>
      <c r="E1200" s="62" t="s">
        <v>97</v>
      </c>
      <c r="F1200" s="166" t="s">
        <v>111</v>
      </c>
      <c r="G1200" s="166"/>
      <c r="H1200" s="167">
        <v>120428</v>
      </c>
      <c r="I1200" s="233">
        <f t="shared" si="18"/>
        <v>2.3808518277412794E-4</v>
      </c>
      <c r="J1200" s="63">
        <v>101</v>
      </c>
      <c r="K1200" s="216" t="s">
        <v>2858</v>
      </c>
      <c r="M1200" s="216"/>
      <c r="N1200" s="60"/>
    </row>
    <row r="1201" spans="1:14" ht="32.25">
      <c r="A1201" s="60" t="s">
        <v>1959</v>
      </c>
      <c r="B1201" s="166">
        <v>243057</v>
      </c>
      <c r="C1201" s="62" t="s">
        <v>1960</v>
      </c>
      <c r="D1201" s="62" t="s">
        <v>1961</v>
      </c>
      <c r="E1201" s="62" t="s">
        <v>104</v>
      </c>
      <c r="F1201" s="166" t="s">
        <v>160</v>
      </c>
      <c r="G1201" s="166"/>
      <c r="H1201" s="167">
        <v>1014040.763</v>
      </c>
      <c r="I1201" s="233">
        <f t="shared" si="18"/>
        <v>2.0047503935901215E-3</v>
      </c>
      <c r="J1201" s="63">
        <v>133</v>
      </c>
      <c r="K1201" s="216" t="s">
        <v>2857</v>
      </c>
      <c r="M1201" s="216"/>
      <c r="N1201" s="60"/>
    </row>
    <row r="1202" spans="1:14" ht="32.25">
      <c r="A1202" s="60" t="s">
        <v>1962</v>
      </c>
      <c r="B1202" s="166">
        <v>243069</v>
      </c>
      <c r="C1202" s="62" t="s">
        <v>1376</v>
      </c>
      <c r="D1202" s="62" t="s">
        <v>1379</v>
      </c>
      <c r="E1202" s="62" t="s">
        <v>97</v>
      </c>
      <c r="F1202" s="166" t="s">
        <v>206</v>
      </c>
      <c r="G1202" s="166"/>
      <c r="H1202" s="167">
        <v>812953.91</v>
      </c>
      <c r="I1202" s="233">
        <f t="shared" si="18"/>
        <v>1.6072033102708003E-3</v>
      </c>
      <c r="J1202" s="63">
        <v>155</v>
      </c>
      <c r="K1202" s="216" t="s">
        <v>2857</v>
      </c>
      <c r="M1202" s="216"/>
      <c r="N1202" s="60"/>
    </row>
    <row r="1203" spans="1:14" ht="32.25">
      <c r="A1203" s="60" t="s">
        <v>1963</v>
      </c>
      <c r="B1203" s="166">
        <v>243141</v>
      </c>
      <c r="C1203" s="62" t="s">
        <v>1376</v>
      </c>
      <c r="D1203" s="62" t="s">
        <v>1385</v>
      </c>
      <c r="E1203" s="62" t="s">
        <v>97</v>
      </c>
      <c r="F1203" s="166" t="s">
        <v>206</v>
      </c>
      <c r="G1203" s="166"/>
      <c r="H1203" s="167">
        <v>370591.52999999997</v>
      </c>
      <c r="I1203" s="233">
        <f t="shared" si="18"/>
        <v>7.3265645991458551E-4</v>
      </c>
      <c r="J1203" s="63">
        <v>68</v>
      </c>
      <c r="K1203" s="216" t="s">
        <v>2857</v>
      </c>
      <c r="M1203" s="216"/>
      <c r="N1203" s="60"/>
    </row>
    <row r="1204" spans="1:14" ht="32.25">
      <c r="A1204" s="60" t="s">
        <v>1964</v>
      </c>
      <c r="B1204" s="166">
        <v>243192</v>
      </c>
      <c r="C1204" s="62" t="s">
        <v>1376</v>
      </c>
      <c r="D1204" s="62" t="s">
        <v>1387</v>
      </c>
      <c r="E1204" s="62" t="s">
        <v>97</v>
      </c>
      <c r="F1204" s="166" t="s">
        <v>206</v>
      </c>
      <c r="G1204" s="166"/>
      <c r="H1204" s="167">
        <v>202617.36</v>
      </c>
      <c r="I1204" s="233">
        <f t="shared" si="18"/>
        <v>4.0057288328969402E-4</v>
      </c>
      <c r="J1204" s="63">
        <v>29</v>
      </c>
      <c r="K1204" s="216" t="s">
        <v>2857</v>
      </c>
      <c r="M1204" s="216"/>
      <c r="N1204" s="60"/>
    </row>
    <row r="1205" spans="1:14" ht="32.25">
      <c r="A1205" s="60" t="s">
        <v>1965</v>
      </c>
      <c r="B1205" s="166">
        <v>244064</v>
      </c>
      <c r="C1205" s="62" t="s">
        <v>1253</v>
      </c>
      <c r="D1205" s="62" t="s">
        <v>1966</v>
      </c>
      <c r="E1205" s="62" t="s">
        <v>97</v>
      </c>
      <c r="F1205" s="166" t="s">
        <v>111</v>
      </c>
      <c r="G1205" s="166"/>
      <c r="H1205" s="167">
        <v>81719.08</v>
      </c>
      <c r="I1205" s="233">
        <f t="shared" si="18"/>
        <v>1.6155796075608317E-4</v>
      </c>
      <c r="J1205" s="63">
        <v>68.400000000000006</v>
      </c>
      <c r="K1205" s="216" t="s">
        <v>2858</v>
      </c>
      <c r="M1205" s="216"/>
      <c r="N1205" s="60"/>
    </row>
    <row r="1206" spans="1:14" ht="32.25">
      <c r="A1206" s="60" t="s">
        <v>1967</v>
      </c>
      <c r="B1206" s="166">
        <v>244131</v>
      </c>
      <c r="C1206" s="62" t="s">
        <v>1253</v>
      </c>
      <c r="D1206" s="62" t="s">
        <v>1968</v>
      </c>
      <c r="E1206" s="62" t="s">
        <v>97</v>
      </c>
      <c r="F1206" s="166" t="s">
        <v>111</v>
      </c>
      <c r="G1206" s="166"/>
      <c r="H1206" s="167">
        <v>73117.027199999997</v>
      </c>
      <c r="I1206" s="233">
        <f t="shared" si="18"/>
        <v>1.4455177188704357E-4</v>
      </c>
      <c r="J1206" s="63">
        <v>61.2</v>
      </c>
      <c r="K1206" s="216" t="s">
        <v>2858</v>
      </c>
      <c r="M1206" s="216"/>
      <c r="N1206" s="60"/>
    </row>
    <row r="1207" spans="1:14" ht="32.25">
      <c r="A1207" s="60" t="s">
        <v>1969</v>
      </c>
      <c r="B1207" s="166">
        <v>244150</v>
      </c>
      <c r="C1207" s="62" t="s">
        <v>1253</v>
      </c>
      <c r="D1207" s="62" t="s">
        <v>1301</v>
      </c>
      <c r="E1207" s="62" t="s">
        <v>97</v>
      </c>
      <c r="F1207" s="166" t="s">
        <v>111</v>
      </c>
      <c r="G1207" s="166"/>
      <c r="H1207" s="167">
        <v>120428.04479999999</v>
      </c>
      <c r="I1207" s="233">
        <f t="shared" si="18"/>
        <v>2.3808527134336585E-4</v>
      </c>
      <c r="J1207" s="63">
        <v>100.8</v>
      </c>
      <c r="K1207" s="216" t="s">
        <v>2858</v>
      </c>
      <c r="M1207" s="216"/>
      <c r="N1207" s="60"/>
    </row>
    <row r="1208" spans="1:14" ht="32.25">
      <c r="A1208" s="60" t="s">
        <v>1970</v>
      </c>
      <c r="B1208" s="166">
        <v>244169</v>
      </c>
      <c r="C1208" s="62" t="s">
        <v>1253</v>
      </c>
      <c r="D1208" s="62" t="s">
        <v>1254</v>
      </c>
      <c r="E1208" s="62" t="s">
        <v>97</v>
      </c>
      <c r="F1208" s="166" t="s">
        <v>111</v>
      </c>
      <c r="G1208" s="166"/>
      <c r="H1208" s="167">
        <v>103224.03839999999</v>
      </c>
      <c r="I1208" s="233">
        <f t="shared" si="18"/>
        <v>2.0407308972288503E-4</v>
      </c>
      <c r="J1208" s="63">
        <v>86.4</v>
      </c>
      <c r="K1208" s="216" t="s">
        <v>2858</v>
      </c>
      <c r="M1208" s="216"/>
      <c r="N1208" s="60"/>
    </row>
    <row r="1209" spans="1:14" ht="32.25">
      <c r="A1209" s="60" t="s">
        <v>1971</v>
      </c>
      <c r="B1209" s="166">
        <v>244176</v>
      </c>
      <c r="C1209" s="62" t="s">
        <v>1253</v>
      </c>
      <c r="D1209" s="62" t="s">
        <v>1972</v>
      </c>
      <c r="E1209" s="62" t="s">
        <v>97</v>
      </c>
      <c r="F1209" s="166" t="s">
        <v>111</v>
      </c>
      <c r="G1209" s="166"/>
      <c r="H1209" s="167">
        <v>77418.0288</v>
      </c>
      <c r="I1209" s="233">
        <f t="shared" si="18"/>
        <v>1.5305481729216378E-4</v>
      </c>
      <c r="J1209" s="63">
        <v>64.8</v>
      </c>
      <c r="K1209" s="216" t="s">
        <v>2858</v>
      </c>
      <c r="M1209" s="216"/>
      <c r="N1209" s="60"/>
    </row>
    <row r="1210" spans="1:14" ht="32.25">
      <c r="A1210" s="60" t="s">
        <v>1973</v>
      </c>
      <c r="B1210" s="166">
        <v>244190</v>
      </c>
      <c r="C1210" s="62" t="s">
        <v>1253</v>
      </c>
      <c r="D1210" s="62" t="s">
        <v>1297</v>
      </c>
      <c r="E1210" s="62" t="s">
        <v>97</v>
      </c>
      <c r="F1210" s="166" t="s">
        <v>111</v>
      </c>
      <c r="G1210" s="166"/>
      <c r="H1210" s="167">
        <v>81719.030399999989</v>
      </c>
      <c r="I1210" s="233">
        <f t="shared" si="18"/>
        <v>1.6155786269728397E-4</v>
      </c>
      <c r="J1210" s="63">
        <v>68.400000000000006</v>
      </c>
      <c r="K1210" s="216" t="s">
        <v>2858</v>
      </c>
      <c r="M1210" s="216"/>
      <c r="N1210" s="60"/>
    </row>
    <row r="1211" spans="1:14" ht="32.25">
      <c r="A1211" s="60" t="s">
        <v>1974</v>
      </c>
      <c r="B1211" s="166">
        <v>244205</v>
      </c>
      <c r="C1211" s="62" t="s">
        <v>1253</v>
      </c>
      <c r="D1211" s="62" t="s">
        <v>1600</v>
      </c>
      <c r="E1211" s="62" t="s">
        <v>97</v>
      </c>
      <c r="F1211" s="166" t="s">
        <v>111</v>
      </c>
      <c r="G1211" s="166"/>
      <c r="H1211" s="167">
        <v>107525.04</v>
      </c>
      <c r="I1211" s="233">
        <f t="shared" si="18"/>
        <v>2.1257613512800524E-4</v>
      </c>
      <c r="J1211" s="63">
        <v>90</v>
      </c>
      <c r="K1211" s="216" t="s">
        <v>2858</v>
      </c>
      <c r="M1211" s="216"/>
      <c r="N1211" s="60"/>
    </row>
    <row r="1212" spans="1:14" ht="32.25">
      <c r="A1212" s="60" t="s">
        <v>1975</v>
      </c>
      <c r="B1212" s="166">
        <v>244272</v>
      </c>
      <c r="C1212" s="62" t="s">
        <v>1253</v>
      </c>
      <c r="D1212" s="62" t="s">
        <v>1976</v>
      </c>
      <c r="E1212" s="62" t="s">
        <v>97</v>
      </c>
      <c r="F1212" s="166" t="s">
        <v>111</v>
      </c>
      <c r="G1212" s="166"/>
      <c r="H1212" s="167">
        <v>77418.0288</v>
      </c>
      <c r="I1212" s="233">
        <f t="shared" si="18"/>
        <v>1.5305481729216378E-4</v>
      </c>
      <c r="J1212" s="63">
        <v>64.8</v>
      </c>
      <c r="K1212" s="216" t="s">
        <v>2858</v>
      </c>
      <c r="M1212" s="216"/>
      <c r="N1212" s="60"/>
    </row>
    <row r="1213" spans="1:14" ht="32.25">
      <c r="A1213" s="60" t="s">
        <v>1977</v>
      </c>
      <c r="B1213" s="166">
        <v>244288</v>
      </c>
      <c r="C1213" s="62" t="s">
        <v>1253</v>
      </c>
      <c r="D1213" s="62" t="s">
        <v>1307</v>
      </c>
      <c r="E1213" s="62" t="s">
        <v>104</v>
      </c>
      <c r="F1213" s="166" t="s">
        <v>111</v>
      </c>
      <c r="G1213" s="166"/>
      <c r="H1213" s="167">
        <v>51612.019199999995</v>
      </c>
      <c r="I1213" s="233">
        <f t="shared" si="18"/>
        <v>1.0203654486144251E-4</v>
      </c>
      <c r="J1213" s="63">
        <v>43</v>
      </c>
      <c r="K1213" s="216" t="s">
        <v>2858</v>
      </c>
      <c r="M1213" s="216"/>
      <c r="N1213" s="60"/>
    </row>
    <row r="1214" spans="1:14" ht="32.25">
      <c r="A1214" s="60" t="s">
        <v>1978</v>
      </c>
      <c r="B1214" s="166">
        <v>244312</v>
      </c>
      <c r="C1214" s="62" t="s">
        <v>1145</v>
      </c>
      <c r="D1214" s="62" t="s">
        <v>1979</v>
      </c>
      <c r="E1214" s="62" t="s">
        <v>97</v>
      </c>
      <c r="F1214" s="166" t="s">
        <v>98</v>
      </c>
      <c r="G1214" s="166"/>
      <c r="H1214" s="167">
        <v>86020.031999999992</v>
      </c>
      <c r="I1214" s="233">
        <f t="shared" si="18"/>
        <v>1.7006090810240418E-4</v>
      </c>
      <c r="J1214" s="63">
        <v>72</v>
      </c>
      <c r="K1214" s="216" t="s">
        <v>2858</v>
      </c>
      <c r="M1214" s="216"/>
      <c r="N1214" s="60"/>
    </row>
    <row r="1215" spans="1:14" ht="32.25">
      <c r="A1215" s="60" t="s">
        <v>1980</v>
      </c>
      <c r="B1215" s="166">
        <v>244317</v>
      </c>
      <c r="C1215" s="62" t="s">
        <v>1145</v>
      </c>
      <c r="D1215" s="62" t="s">
        <v>1262</v>
      </c>
      <c r="E1215" s="62" t="s">
        <v>97</v>
      </c>
      <c r="F1215" s="166" t="s">
        <v>98</v>
      </c>
      <c r="G1215" s="166"/>
      <c r="H1215" s="167">
        <v>73117.027199999997</v>
      </c>
      <c r="I1215" s="233">
        <f t="shared" si="18"/>
        <v>1.4455177188704357E-4</v>
      </c>
      <c r="J1215" s="63">
        <v>61.2</v>
      </c>
      <c r="K1215" s="216" t="s">
        <v>2858</v>
      </c>
      <c r="M1215" s="216"/>
      <c r="N1215" s="60"/>
    </row>
    <row r="1216" spans="1:14" ht="32.25">
      <c r="A1216" s="60" t="s">
        <v>1981</v>
      </c>
      <c r="B1216" s="166">
        <v>244332</v>
      </c>
      <c r="C1216" s="62" t="s">
        <v>1145</v>
      </c>
      <c r="D1216" s="62" t="s">
        <v>1268</v>
      </c>
      <c r="E1216" s="62" t="s">
        <v>97</v>
      </c>
      <c r="F1216" s="166" t="s">
        <v>98</v>
      </c>
      <c r="G1216" s="166"/>
      <c r="H1216" s="167">
        <v>21505.007999999998</v>
      </c>
      <c r="I1216" s="233">
        <f t="shared" si="18"/>
        <v>4.2515227025601045E-5</v>
      </c>
      <c r="J1216" s="63">
        <v>18</v>
      </c>
      <c r="K1216" s="216" t="s">
        <v>2858</v>
      </c>
      <c r="M1216" s="216"/>
      <c r="N1216" s="60"/>
    </row>
    <row r="1217" spans="1:14" ht="32.25">
      <c r="A1217" s="60" t="s">
        <v>1982</v>
      </c>
      <c r="B1217" s="166">
        <v>244336</v>
      </c>
      <c r="C1217" s="62" t="s">
        <v>1145</v>
      </c>
      <c r="D1217" s="62" t="s">
        <v>1266</v>
      </c>
      <c r="E1217" s="62" t="s">
        <v>97</v>
      </c>
      <c r="F1217" s="166" t="s">
        <v>98</v>
      </c>
      <c r="G1217" s="166"/>
      <c r="H1217" s="167">
        <v>77418.0288</v>
      </c>
      <c r="I1217" s="233">
        <f t="shared" si="18"/>
        <v>1.5305481729216378E-4</v>
      </c>
      <c r="J1217" s="63">
        <v>64.8</v>
      </c>
      <c r="K1217" s="216" t="s">
        <v>2858</v>
      </c>
      <c r="M1217" s="216"/>
      <c r="N1217" s="60"/>
    </row>
    <row r="1218" spans="1:14" ht="32.25">
      <c r="A1218" s="60" t="s">
        <v>1983</v>
      </c>
      <c r="B1218" s="166">
        <v>244342</v>
      </c>
      <c r="C1218" s="62" t="s">
        <v>1984</v>
      </c>
      <c r="D1218" s="62" t="s">
        <v>1985</v>
      </c>
      <c r="E1218" s="62" t="s">
        <v>97</v>
      </c>
      <c r="F1218" s="166" t="s">
        <v>98</v>
      </c>
      <c r="G1218" s="166"/>
      <c r="H1218" s="167">
        <v>107525.04</v>
      </c>
      <c r="I1218" s="233">
        <f t="shared" si="18"/>
        <v>2.1257613512800524E-4</v>
      </c>
      <c r="J1218" s="63">
        <v>90</v>
      </c>
      <c r="K1218" s="216" t="s">
        <v>2858</v>
      </c>
      <c r="M1218" s="216"/>
      <c r="N1218" s="60"/>
    </row>
    <row r="1219" spans="1:14" ht="32.25">
      <c r="A1219" s="60" t="s">
        <v>1986</v>
      </c>
      <c r="B1219" s="166">
        <v>244351</v>
      </c>
      <c r="C1219" s="62" t="s">
        <v>1984</v>
      </c>
      <c r="D1219" s="62" t="s">
        <v>1987</v>
      </c>
      <c r="E1219" s="62" t="s">
        <v>97</v>
      </c>
      <c r="F1219" s="166" t="s">
        <v>98</v>
      </c>
      <c r="G1219" s="166"/>
      <c r="H1219" s="167">
        <v>98923.036799999987</v>
      </c>
      <c r="I1219" s="233">
        <f t="shared" si="18"/>
        <v>1.9557004431776482E-4</v>
      </c>
      <c r="J1219" s="63">
        <v>82.8</v>
      </c>
      <c r="K1219" s="216" t="s">
        <v>2858</v>
      </c>
      <c r="M1219" s="216"/>
      <c r="N1219" s="60"/>
    </row>
    <row r="1220" spans="1:14" ht="32.25">
      <c r="A1220" s="60" t="s">
        <v>1988</v>
      </c>
      <c r="B1220" s="166">
        <v>244362</v>
      </c>
      <c r="C1220" s="62" t="s">
        <v>1984</v>
      </c>
      <c r="D1220" s="62" t="s">
        <v>1989</v>
      </c>
      <c r="E1220" s="62" t="s">
        <v>97</v>
      </c>
      <c r="F1220" s="166" t="s">
        <v>98</v>
      </c>
      <c r="G1220" s="166"/>
      <c r="H1220" s="167">
        <v>137632.05119999999</v>
      </c>
      <c r="I1220" s="233">
        <f t="shared" si="18"/>
        <v>2.7209745296384672E-4</v>
      </c>
      <c r="J1220" s="63">
        <v>115.2</v>
      </c>
      <c r="K1220" s="216" t="s">
        <v>2858</v>
      </c>
      <c r="M1220" s="216"/>
      <c r="N1220" s="60"/>
    </row>
    <row r="1221" spans="1:14" ht="32.25">
      <c r="A1221" s="60" t="s">
        <v>1990</v>
      </c>
      <c r="B1221" s="166">
        <v>244375</v>
      </c>
      <c r="C1221" s="62" t="s">
        <v>1984</v>
      </c>
      <c r="D1221" s="62" t="s">
        <v>1991</v>
      </c>
      <c r="E1221" s="62" t="s">
        <v>97</v>
      </c>
      <c r="F1221" s="166" t="s">
        <v>98</v>
      </c>
      <c r="G1221" s="166"/>
      <c r="H1221" s="167">
        <v>81719.030399999989</v>
      </c>
      <c r="I1221" s="233">
        <f t="shared" si="18"/>
        <v>1.6155786269728397E-4</v>
      </c>
      <c r="J1221" s="63">
        <v>68.400000000000006</v>
      </c>
      <c r="K1221" s="216" t="s">
        <v>2858</v>
      </c>
      <c r="M1221" s="216"/>
      <c r="N1221" s="60"/>
    </row>
    <row r="1222" spans="1:14" ht="32.25">
      <c r="A1222" s="60" t="s">
        <v>1992</v>
      </c>
      <c r="B1222" s="166">
        <v>244383</v>
      </c>
      <c r="C1222" s="62" t="s">
        <v>1984</v>
      </c>
      <c r="D1222" s="62" t="s">
        <v>496</v>
      </c>
      <c r="E1222" s="62" t="s">
        <v>97</v>
      </c>
      <c r="F1222" s="166" t="s">
        <v>98</v>
      </c>
      <c r="G1222" s="166"/>
      <c r="H1222" s="167">
        <v>116127.04319999999</v>
      </c>
      <c r="I1222" s="233">
        <f t="shared" si="18"/>
        <v>2.2958222593824564E-4</v>
      </c>
      <c r="J1222" s="63">
        <v>97.2</v>
      </c>
      <c r="K1222" s="216" t="s">
        <v>2858</v>
      </c>
      <c r="M1222" s="216"/>
      <c r="N1222" s="60"/>
    </row>
    <row r="1223" spans="1:14" ht="32.25">
      <c r="A1223" s="60" t="s">
        <v>1993</v>
      </c>
      <c r="B1223" s="166">
        <v>244397</v>
      </c>
      <c r="C1223" s="62" t="s">
        <v>1984</v>
      </c>
      <c r="D1223" s="62" t="s">
        <v>1994</v>
      </c>
      <c r="E1223" s="62" t="s">
        <v>97</v>
      </c>
      <c r="F1223" s="166" t="s">
        <v>98</v>
      </c>
      <c r="G1223" s="166"/>
      <c r="H1223" s="167">
        <v>107525.04</v>
      </c>
      <c r="I1223" s="233">
        <f t="shared" si="18"/>
        <v>2.1257613512800524E-4</v>
      </c>
      <c r="J1223" s="63">
        <v>90</v>
      </c>
      <c r="K1223" s="216" t="s">
        <v>2858</v>
      </c>
      <c r="M1223" s="216"/>
      <c r="N1223" s="60"/>
    </row>
    <row r="1224" spans="1:14" ht="32.25">
      <c r="A1224" s="60" t="s">
        <v>1995</v>
      </c>
      <c r="B1224" s="166">
        <v>244428</v>
      </c>
      <c r="C1224" s="62" t="s">
        <v>1984</v>
      </c>
      <c r="D1224" s="62" t="s">
        <v>1996</v>
      </c>
      <c r="E1224" s="62" t="s">
        <v>104</v>
      </c>
      <c r="F1224" s="166" t="s">
        <v>98</v>
      </c>
      <c r="G1224" s="166"/>
      <c r="H1224" s="167">
        <v>21505.007999999998</v>
      </c>
      <c r="I1224" s="233">
        <f t="shared" si="18"/>
        <v>4.2515227025601045E-5</v>
      </c>
      <c r="J1224" s="63">
        <v>18</v>
      </c>
      <c r="K1224" s="216" t="s">
        <v>2858</v>
      </c>
      <c r="M1224" s="216"/>
      <c r="N1224" s="60"/>
    </row>
    <row r="1225" spans="1:14" ht="32.25">
      <c r="A1225" s="60" t="s">
        <v>1995</v>
      </c>
      <c r="B1225" s="166">
        <v>244434</v>
      </c>
      <c r="C1225" s="62" t="s">
        <v>1984</v>
      </c>
      <c r="D1225" s="62" t="s">
        <v>1996</v>
      </c>
      <c r="E1225" s="62" t="s">
        <v>104</v>
      </c>
      <c r="F1225" s="166" t="s">
        <v>98</v>
      </c>
      <c r="G1225" s="166"/>
      <c r="H1225" s="167">
        <v>12903.004799999999</v>
      </c>
      <c r="I1225" s="233">
        <f t="shared" si="18"/>
        <v>2.5509136215360629E-5</v>
      </c>
      <c r="J1225" s="63">
        <v>11</v>
      </c>
      <c r="K1225" s="216" t="s">
        <v>2858</v>
      </c>
      <c r="M1225" s="216"/>
      <c r="N1225" s="60"/>
    </row>
    <row r="1226" spans="1:14" ht="32.25">
      <c r="A1226" s="60" t="s">
        <v>1995</v>
      </c>
      <c r="B1226" s="166">
        <v>244488</v>
      </c>
      <c r="C1226" s="62" t="s">
        <v>1984</v>
      </c>
      <c r="D1226" s="62" t="s">
        <v>1996</v>
      </c>
      <c r="E1226" s="62" t="s">
        <v>104</v>
      </c>
      <c r="F1226" s="166" t="s">
        <v>98</v>
      </c>
      <c r="G1226" s="166"/>
      <c r="H1226" s="167">
        <v>4301.0015999999996</v>
      </c>
      <c r="I1226" s="233">
        <f t="shared" si="18"/>
        <v>8.5030454051202101E-6</v>
      </c>
      <c r="J1226" s="63">
        <v>4</v>
      </c>
      <c r="K1226" s="216" t="s">
        <v>2858</v>
      </c>
      <c r="M1226" s="216"/>
      <c r="N1226" s="60"/>
    </row>
    <row r="1227" spans="1:14" ht="32.25">
      <c r="A1227" s="60" t="s">
        <v>1995</v>
      </c>
      <c r="B1227" s="166">
        <v>244593</v>
      </c>
      <c r="C1227" s="62" t="s">
        <v>1984</v>
      </c>
      <c r="D1227" s="62" t="s">
        <v>1996</v>
      </c>
      <c r="E1227" s="62" t="s">
        <v>104</v>
      </c>
      <c r="F1227" s="166" t="s">
        <v>98</v>
      </c>
      <c r="G1227" s="166"/>
      <c r="H1227" s="167">
        <v>25806.009599999998</v>
      </c>
      <c r="I1227" s="233">
        <f t="shared" si="18"/>
        <v>5.1018272430721257E-5</v>
      </c>
      <c r="J1227" s="63">
        <v>21</v>
      </c>
      <c r="K1227" s="216" t="s">
        <v>2858</v>
      </c>
      <c r="M1227" s="216"/>
      <c r="N1227" s="60"/>
    </row>
    <row r="1228" spans="1:14" ht="32.25">
      <c r="A1228" s="60" t="s">
        <v>1995</v>
      </c>
      <c r="B1228" s="166">
        <v>244600</v>
      </c>
      <c r="C1228" s="62" t="s">
        <v>1984</v>
      </c>
      <c r="D1228" s="62" t="s">
        <v>1996</v>
      </c>
      <c r="E1228" s="62" t="s">
        <v>104</v>
      </c>
      <c r="F1228" s="166" t="s">
        <v>98</v>
      </c>
      <c r="G1228" s="166"/>
      <c r="H1228" s="167">
        <v>60214.022399999994</v>
      </c>
      <c r="I1228" s="233">
        <f t="shared" ref="I1228:I1291" si="19">(H1228/$H$1498)</f>
        <v>1.1904263567168292E-4</v>
      </c>
      <c r="J1228" s="63">
        <v>50</v>
      </c>
      <c r="K1228" s="216" t="s">
        <v>2858</v>
      </c>
      <c r="M1228" s="216"/>
      <c r="N1228" s="60"/>
    </row>
    <row r="1229" spans="1:14" ht="32.25">
      <c r="A1229" s="60" t="s">
        <v>1997</v>
      </c>
      <c r="B1229" s="166">
        <v>244946</v>
      </c>
      <c r="C1229" s="62" t="s">
        <v>1326</v>
      </c>
      <c r="D1229" s="62" t="s">
        <v>1383</v>
      </c>
      <c r="E1229" s="62" t="s">
        <v>104</v>
      </c>
      <c r="F1229" s="166" t="s">
        <v>206</v>
      </c>
      <c r="G1229" s="166"/>
      <c r="H1229" s="167">
        <v>271004.61</v>
      </c>
      <c r="I1229" s="233">
        <f t="shared" si="19"/>
        <v>5.3577392387552114E-4</v>
      </c>
      <c r="J1229" s="63">
        <v>22</v>
      </c>
      <c r="K1229" s="216" t="s">
        <v>2857</v>
      </c>
      <c r="M1229" s="216"/>
      <c r="N1229" s="60"/>
    </row>
    <row r="1230" spans="1:14" ht="32.25">
      <c r="A1230" s="60" t="s">
        <v>1998</v>
      </c>
      <c r="B1230" s="166">
        <v>244959</v>
      </c>
      <c r="C1230" s="62" t="s">
        <v>1326</v>
      </c>
      <c r="D1230" s="62" t="s">
        <v>1999</v>
      </c>
      <c r="E1230" s="62" t="s">
        <v>97</v>
      </c>
      <c r="F1230" s="166" t="s">
        <v>206</v>
      </c>
      <c r="G1230" s="166"/>
      <c r="H1230" s="167">
        <v>208013.51</v>
      </c>
      <c r="I1230" s="233">
        <f t="shared" si="19"/>
        <v>4.112410282312908E-4</v>
      </c>
      <c r="J1230" s="63">
        <v>25</v>
      </c>
      <c r="K1230" s="216" t="s">
        <v>2857</v>
      </c>
      <c r="M1230" s="216"/>
      <c r="N1230" s="60"/>
    </row>
    <row r="1231" spans="1:14" ht="32.25">
      <c r="A1231" s="60" t="s">
        <v>2000</v>
      </c>
      <c r="B1231" s="166">
        <v>244964</v>
      </c>
      <c r="C1231" s="62" t="s">
        <v>1223</v>
      </c>
      <c r="D1231" s="62" t="s">
        <v>1315</v>
      </c>
      <c r="E1231" s="62" t="s">
        <v>104</v>
      </c>
      <c r="F1231" s="166" t="s">
        <v>98</v>
      </c>
      <c r="G1231" s="166"/>
      <c r="H1231" s="167">
        <v>741447.3</v>
      </c>
      <c r="I1231" s="233">
        <f t="shared" si="19"/>
        <v>1.4658353201737443E-3</v>
      </c>
      <c r="J1231" s="63">
        <v>119</v>
      </c>
      <c r="K1231" s="216" t="s">
        <v>2857</v>
      </c>
      <c r="M1231" s="216"/>
      <c r="N1231" s="60"/>
    </row>
    <row r="1232" spans="1:14" ht="32.25">
      <c r="A1232" s="60" t="s">
        <v>2001</v>
      </c>
      <c r="B1232" s="166">
        <v>244974</v>
      </c>
      <c r="C1232" s="62" t="s">
        <v>1223</v>
      </c>
      <c r="D1232" s="62" t="s">
        <v>1309</v>
      </c>
      <c r="E1232" s="62" t="s">
        <v>104</v>
      </c>
      <c r="F1232" s="166" t="s">
        <v>98</v>
      </c>
      <c r="G1232" s="166"/>
      <c r="H1232" s="167">
        <v>655729.64000000013</v>
      </c>
      <c r="I1232" s="233">
        <f t="shared" si="19"/>
        <v>1.2963721990717535E-3</v>
      </c>
      <c r="J1232" s="63">
        <v>65</v>
      </c>
      <c r="K1232" s="216" t="s">
        <v>2857</v>
      </c>
      <c r="M1232" s="216"/>
      <c r="N1232" s="60"/>
    </row>
    <row r="1233" spans="1:14" ht="32.25">
      <c r="A1233" s="60" t="s">
        <v>2002</v>
      </c>
      <c r="B1233" s="166">
        <v>244976</v>
      </c>
      <c r="C1233" s="62" t="s">
        <v>2003</v>
      </c>
      <c r="D1233" s="62" t="s">
        <v>2004</v>
      </c>
      <c r="E1233" s="62" t="s">
        <v>97</v>
      </c>
      <c r="F1233" s="166" t="s">
        <v>98</v>
      </c>
      <c r="G1233" s="166"/>
      <c r="H1233" s="167">
        <v>141933.05279999998</v>
      </c>
      <c r="I1233" s="233">
        <f t="shared" si="19"/>
        <v>2.8060049836896691E-4</v>
      </c>
      <c r="J1233" s="63">
        <v>118.8</v>
      </c>
      <c r="K1233" s="216" t="s">
        <v>2858</v>
      </c>
      <c r="M1233" s="216"/>
      <c r="N1233" s="60"/>
    </row>
    <row r="1234" spans="1:14" ht="32.25">
      <c r="A1234" s="60" t="s">
        <v>2005</v>
      </c>
      <c r="B1234" s="166">
        <v>244984</v>
      </c>
      <c r="C1234" s="62" t="s">
        <v>1223</v>
      </c>
      <c r="D1234" s="62" t="s">
        <v>2006</v>
      </c>
      <c r="E1234" s="62" t="s">
        <v>97</v>
      </c>
      <c r="F1234" s="166" t="s">
        <v>98</v>
      </c>
      <c r="G1234" s="166"/>
      <c r="H1234" s="167">
        <v>533289.46</v>
      </c>
      <c r="I1234" s="233">
        <f t="shared" si="19"/>
        <v>1.0543089526988405E-3</v>
      </c>
      <c r="J1234" s="63">
        <v>94</v>
      </c>
      <c r="K1234" s="216" t="s">
        <v>2857</v>
      </c>
      <c r="M1234" s="216"/>
      <c r="N1234" s="60"/>
    </row>
    <row r="1235" spans="1:14" ht="32.25">
      <c r="A1235" s="60" t="s">
        <v>2007</v>
      </c>
      <c r="B1235" s="166">
        <v>244991</v>
      </c>
      <c r="C1235" s="62" t="s">
        <v>2003</v>
      </c>
      <c r="D1235" s="62" t="s">
        <v>2008</v>
      </c>
      <c r="E1235" s="62" t="s">
        <v>97</v>
      </c>
      <c r="F1235" s="166" t="s">
        <v>98</v>
      </c>
      <c r="G1235" s="166"/>
      <c r="H1235" s="167">
        <v>116127.04319999999</v>
      </c>
      <c r="I1235" s="233">
        <f t="shared" si="19"/>
        <v>2.2958222593824564E-4</v>
      </c>
      <c r="J1235" s="63">
        <v>97.2</v>
      </c>
      <c r="K1235" s="216" t="s">
        <v>2858</v>
      </c>
      <c r="M1235" s="216"/>
      <c r="N1235" s="60"/>
    </row>
    <row r="1236" spans="1:14" ht="32.25">
      <c r="A1236" s="60" t="s">
        <v>2009</v>
      </c>
      <c r="B1236" s="166">
        <v>244999</v>
      </c>
      <c r="C1236" s="62" t="s">
        <v>2010</v>
      </c>
      <c r="D1236" s="62" t="s">
        <v>2011</v>
      </c>
      <c r="E1236" s="62" t="s">
        <v>97</v>
      </c>
      <c r="F1236" s="166" t="s">
        <v>206</v>
      </c>
      <c r="G1236" s="166"/>
      <c r="H1236" s="167">
        <v>2522249.87</v>
      </c>
      <c r="I1236" s="233">
        <f t="shared" si="19"/>
        <v>4.9864676097001563E-3</v>
      </c>
      <c r="J1236" s="63">
        <v>119</v>
      </c>
      <c r="K1236" s="216" t="s">
        <v>2857</v>
      </c>
      <c r="M1236" s="216"/>
      <c r="N1236" s="60"/>
    </row>
    <row r="1237" spans="1:14" ht="32.25">
      <c r="A1237" s="60" t="s">
        <v>2012</v>
      </c>
      <c r="B1237" s="166">
        <v>245005</v>
      </c>
      <c r="C1237" s="62" t="s">
        <v>2003</v>
      </c>
      <c r="D1237" s="62" t="s">
        <v>2013</v>
      </c>
      <c r="E1237" s="62" t="s">
        <v>97</v>
      </c>
      <c r="F1237" s="166" t="s">
        <v>98</v>
      </c>
      <c r="G1237" s="166"/>
      <c r="H1237" s="167">
        <v>129030.04799999998</v>
      </c>
      <c r="I1237" s="233">
        <f t="shared" si="19"/>
        <v>2.5509136215360624E-4</v>
      </c>
      <c r="J1237" s="63">
        <v>108</v>
      </c>
      <c r="K1237" s="216" t="s">
        <v>2858</v>
      </c>
      <c r="M1237" s="216"/>
      <c r="N1237" s="60"/>
    </row>
    <row r="1238" spans="1:14" ht="53.25">
      <c r="A1238" s="60" t="s">
        <v>2014</v>
      </c>
      <c r="B1238" s="166">
        <v>245008</v>
      </c>
      <c r="C1238" s="62" t="s">
        <v>2010</v>
      </c>
      <c r="D1238" s="62" t="s">
        <v>2015</v>
      </c>
      <c r="E1238" s="62" t="s">
        <v>104</v>
      </c>
      <c r="F1238" s="166" t="s">
        <v>206</v>
      </c>
      <c r="G1238" s="166"/>
      <c r="H1238" s="167">
        <v>1915175.02</v>
      </c>
      <c r="I1238" s="233">
        <f t="shared" si="19"/>
        <v>3.7862855372599738E-3</v>
      </c>
      <c r="J1238" s="63">
        <v>306</v>
      </c>
      <c r="K1238" s="216" t="s">
        <v>2857</v>
      </c>
      <c r="M1238" s="216"/>
      <c r="N1238" s="60"/>
    </row>
    <row r="1239" spans="1:14" ht="32.25">
      <c r="A1239" s="60" t="s">
        <v>2016</v>
      </c>
      <c r="B1239" s="166">
        <v>245018</v>
      </c>
      <c r="C1239" s="62" t="s">
        <v>2017</v>
      </c>
      <c r="D1239" s="62" t="s">
        <v>2018</v>
      </c>
      <c r="E1239" s="62" t="s">
        <v>97</v>
      </c>
      <c r="F1239" s="166" t="s">
        <v>98</v>
      </c>
      <c r="G1239" s="166"/>
      <c r="H1239" s="167">
        <v>141933.05279999998</v>
      </c>
      <c r="I1239" s="233">
        <f t="shared" si="19"/>
        <v>2.8060049836896691E-4</v>
      </c>
      <c r="J1239" s="63">
        <v>118.8</v>
      </c>
      <c r="K1239" s="216" t="s">
        <v>2858</v>
      </c>
      <c r="M1239" s="216"/>
      <c r="N1239" s="60"/>
    </row>
    <row r="1240" spans="1:14" ht="32.25">
      <c r="A1240" s="60" t="s">
        <v>2019</v>
      </c>
      <c r="B1240" s="166">
        <v>245027</v>
      </c>
      <c r="C1240" s="62" t="s">
        <v>2017</v>
      </c>
      <c r="D1240" s="62" t="s">
        <v>2020</v>
      </c>
      <c r="E1240" s="62" t="s">
        <v>97</v>
      </c>
      <c r="F1240" s="166" t="s">
        <v>98</v>
      </c>
      <c r="G1240" s="166"/>
      <c r="H1240" s="167">
        <v>167739.0624</v>
      </c>
      <c r="I1240" s="233">
        <f t="shared" si="19"/>
        <v>3.3161877079968818E-4</v>
      </c>
      <c r="J1240" s="63">
        <v>140.4</v>
      </c>
      <c r="K1240" s="216" t="s">
        <v>2858</v>
      </c>
      <c r="M1240" s="216"/>
      <c r="N1240" s="60"/>
    </row>
    <row r="1241" spans="1:14" ht="32.25">
      <c r="A1241" s="60" t="s">
        <v>2021</v>
      </c>
      <c r="B1241" s="166">
        <v>245041</v>
      </c>
      <c r="C1241" s="62" t="s">
        <v>2017</v>
      </c>
      <c r="D1241" s="62" t="s">
        <v>2022</v>
      </c>
      <c r="E1241" s="62" t="s">
        <v>97</v>
      </c>
      <c r="F1241" s="166" t="s">
        <v>98</v>
      </c>
      <c r="G1241" s="166"/>
      <c r="H1241" s="167">
        <v>34408.012799999997</v>
      </c>
      <c r="I1241" s="233">
        <f t="shared" si="19"/>
        <v>6.8024363240961681E-5</v>
      </c>
      <c r="J1241" s="63">
        <v>28.8</v>
      </c>
      <c r="K1241" s="216" t="s">
        <v>2858</v>
      </c>
      <c r="M1241" s="216"/>
      <c r="N1241" s="60"/>
    </row>
    <row r="1242" spans="1:14" ht="42.75">
      <c r="A1242" s="60" t="s">
        <v>2023</v>
      </c>
      <c r="B1242" s="166">
        <v>245047</v>
      </c>
      <c r="C1242" s="62" t="s">
        <v>2010</v>
      </c>
      <c r="D1242" s="62" t="s">
        <v>2015</v>
      </c>
      <c r="E1242" s="62" t="s">
        <v>104</v>
      </c>
      <c r="F1242" s="166" t="s">
        <v>206</v>
      </c>
      <c r="G1242" s="166"/>
      <c r="H1242" s="167">
        <v>594644.18999999994</v>
      </c>
      <c r="I1242" s="233">
        <f t="shared" si="19"/>
        <v>1.1756067580772182E-3</v>
      </c>
      <c r="J1242" s="63">
        <v>14</v>
      </c>
      <c r="K1242" s="216" t="s">
        <v>2857</v>
      </c>
      <c r="M1242" s="216"/>
      <c r="N1242" s="60"/>
    </row>
    <row r="1243" spans="1:14" ht="42.75">
      <c r="A1243" s="60" t="s">
        <v>2024</v>
      </c>
      <c r="B1243" s="166">
        <v>245059</v>
      </c>
      <c r="C1243" s="62" t="s">
        <v>2010</v>
      </c>
      <c r="D1243" s="62" t="s">
        <v>2015</v>
      </c>
      <c r="E1243" s="62" t="s">
        <v>104</v>
      </c>
      <c r="F1243" s="166" t="s">
        <v>206</v>
      </c>
      <c r="G1243" s="166"/>
      <c r="H1243" s="167">
        <v>839702.45</v>
      </c>
      <c r="I1243" s="233">
        <f t="shared" si="19"/>
        <v>1.660084957685364E-3</v>
      </c>
      <c r="J1243" s="63">
        <v>94</v>
      </c>
      <c r="K1243" s="216" t="s">
        <v>2857</v>
      </c>
      <c r="M1243" s="216"/>
      <c r="N1243" s="60"/>
    </row>
    <row r="1244" spans="1:14" ht="32.25">
      <c r="A1244" s="60" t="s">
        <v>2025</v>
      </c>
      <c r="B1244" s="166">
        <v>245067</v>
      </c>
      <c r="C1244" s="62" t="s">
        <v>778</v>
      </c>
      <c r="D1244" s="62" t="s">
        <v>2026</v>
      </c>
      <c r="E1244" s="62" t="s">
        <v>97</v>
      </c>
      <c r="F1244" s="166" t="s">
        <v>111</v>
      </c>
      <c r="G1244" s="166"/>
      <c r="H1244" s="167">
        <v>204548.53000000003</v>
      </c>
      <c r="I1244" s="233">
        <f t="shared" si="19"/>
        <v>4.0439079077315239E-4</v>
      </c>
      <c r="J1244" s="63">
        <v>11</v>
      </c>
      <c r="K1244" s="216" t="s">
        <v>2857</v>
      </c>
      <c r="M1244" s="216"/>
      <c r="N1244" s="60"/>
    </row>
    <row r="1245" spans="1:14" ht="32.25">
      <c r="A1245" s="60" t="s">
        <v>2027</v>
      </c>
      <c r="B1245" s="166">
        <v>245074</v>
      </c>
      <c r="C1245" s="62" t="s">
        <v>95</v>
      </c>
      <c r="D1245" s="62" t="s">
        <v>2028</v>
      </c>
      <c r="E1245" s="62" t="s">
        <v>97</v>
      </c>
      <c r="F1245" s="166" t="s">
        <v>98</v>
      </c>
      <c r="G1245" s="166"/>
      <c r="H1245" s="167">
        <v>561614.48</v>
      </c>
      <c r="I1245" s="233">
        <f t="shared" si="19"/>
        <v>1.1103072883332514E-3</v>
      </c>
      <c r="J1245" s="63">
        <v>76</v>
      </c>
      <c r="K1245" s="216" t="s">
        <v>2857</v>
      </c>
      <c r="M1245" s="216"/>
      <c r="N1245" s="60"/>
    </row>
    <row r="1246" spans="1:14" ht="32.25">
      <c r="A1246" s="60" t="s">
        <v>2029</v>
      </c>
      <c r="B1246" s="166">
        <v>245086</v>
      </c>
      <c r="C1246" s="62" t="s">
        <v>95</v>
      </c>
      <c r="D1246" s="62" t="s">
        <v>2030</v>
      </c>
      <c r="E1246" s="62" t="s">
        <v>97</v>
      </c>
      <c r="F1246" s="166" t="s">
        <v>98</v>
      </c>
      <c r="G1246" s="166"/>
      <c r="H1246" s="167">
        <v>1013050.95</v>
      </c>
      <c r="I1246" s="233">
        <f t="shared" si="19"/>
        <v>2.002793541288188E-3</v>
      </c>
      <c r="J1246" s="63">
        <v>187</v>
      </c>
      <c r="K1246" s="216" t="s">
        <v>2857</v>
      </c>
      <c r="M1246" s="216"/>
      <c r="N1246" s="60"/>
    </row>
    <row r="1247" spans="1:14" ht="32.25">
      <c r="A1247" s="60" t="s">
        <v>2031</v>
      </c>
      <c r="B1247" s="166">
        <v>245093</v>
      </c>
      <c r="C1247" s="62" t="s">
        <v>95</v>
      </c>
      <c r="D1247" s="62" t="s">
        <v>2032</v>
      </c>
      <c r="E1247" s="62" t="s">
        <v>97</v>
      </c>
      <c r="F1247" s="166" t="s">
        <v>98</v>
      </c>
      <c r="G1247" s="166"/>
      <c r="H1247" s="167">
        <v>979576.86</v>
      </c>
      <c r="I1247" s="233">
        <f t="shared" si="19"/>
        <v>1.9366155358754302E-3</v>
      </c>
      <c r="J1247" s="63">
        <v>97</v>
      </c>
      <c r="K1247" s="216" t="s">
        <v>2857</v>
      </c>
      <c r="M1247" s="216"/>
      <c r="N1247" s="60"/>
    </row>
    <row r="1248" spans="1:14" ht="32.25">
      <c r="A1248" s="60" t="s">
        <v>2033</v>
      </c>
      <c r="B1248" s="166">
        <v>245113</v>
      </c>
      <c r="C1248" s="62" t="s">
        <v>95</v>
      </c>
      <c r="D1248" s="62" t="s">
        <v>2034</v>
      </c>
      <c r="E1248" s="62" t="s">
        <v>97</v>
      </c>
      <c r="F1248" s="166" t="s">
        <v>98</v>
      </c>
      <c r="G1248" s="166"/>
      <c r="H1248" s="167">
        <v>2090569.2500000002</v>
      </c>
      <c r="I1248" s="233">
        <f t="shared" si="19"/>
        <v>4.1330385125404523E-3</v>
      </c>
      <c r="J1248" s="63">
        <v>436</v>
      </c>
      <c r="K1248" s="216" t="s">
        <v>2857</v>
      </c>
      <c r="M1248" s="216"/>
      <c r="N1248" s="60"/>
    </row>
    <row r="1249" spans="1:14" ht="32.25">
      <c r="A1249" s="60" t="s">
        <v>2035</v>
      </c>
      <c r="B1249" s="166">
        <v>245120</v>
      </c>
      <c r="C1249" s="62" t="s">
        <v>95</v>
      </c>
      <c r="D1249" s="62" t="s">
        <v>2036</v>
      </c>
      <c r="E1249" s="62" t="s">
        <v>97</v>
      </c>
      <c r="F1249" s="166" t="s">
        <v>98</v>
      </c>
      <c r="G1249" s="166"/>
      <c r="H1249" s="167">
        <v>766527.6</v>
      </c>
      <c r="I1249" s="233">
        <f t="shared" si="19"/>
        <v>1.5154188705900091E-3</v>
      </c>
      <c r="J1249" s="63">
        <v>101</v>
      </c>
      <c r="K1249" s="216" t="s">
        <v>2857</v>
      </c>
      <c r="M1249" s="216"/>
      <c r="N1249" s="60"/>
    </row>
    <row r="1250" spans="1:14" ht="32.25">
      <c r="A1250" s="60" t="s">
        <v>2037</v>
      </c>
      <c r="B1250" s="166">
        <v>245124</v>
      </c>
      <c r="C1250" s="62" t="s">
        <v>1927</v>
      </c>
      <c r="D1250" s="62" t="s">
        <v>1928</v>
      </c>
      <c r="E1250" s="62" t="s">
        <v>104</v>
      </c>
      <c r="F1250" s="166" t="s">
        <v>206</v>
      </c>
      <c r="G1250" s="166"/>
      <c r="H1250" s="167">
        <v>21505.007999999998</v>
      </c>
      <c r="I1250" s="233">
        <f t="shared" si="19"/>
        <v>4.2515227025601045E-5</v>
      </c>
      <c r="J1250" s="63">
        <v>18</v>
      </c>
      <c r="K1250" s="216" t="s">
        <v>2858</v>
      </c>
      <c r="M1250" s="216"/>
      <c r="N1250" s="60"/>
    </row>
    <row r="1251" spans="1:14" ht="32.25">
      <c r="A1251" s="60" t="s">
        <v>2037</v>
      </c>
      <c r="B1251" s="166">
        <v>245133</v>
      </c>
      <c r="C1251" s="62" t="s">
        <v>1927</v>
      </c>
      <c r="D1251" s="62" t="s">
        <v>1928</v>
      </c>
      <c r="E1251" s="62" t="s">
        <v>104</v>
      </c>
      <c r="F1251" s="166" t="s">
        <v>206</v>
      </c>
      <c r="G1251" s="166"/>
      <c r="H1251" s="167">
        <v>8602.0031999999992</v>
      </c>
      <c r="I1251" s="233">
        <f t="shared" si="19"/>
        <v>1.700609081024042E-5</v>
      </c>
      <c r="J1251" s="63">
        <v>7</v>
      </c>
      <c r="K1251" s="216" t="s">
        <v>2858</v>
      </c>
      <c r="M1251" s="216"/>
      <c r="N1251" s="60"/>
    </row>
    <row r="1252" spans="1:14" ht="32.25">
      <c r="A1252" s="60" t="s">
        <v>2038</v>
      </c>
      <c r="B1252" s="166">
        <v>245135</v>
      </c>
      <c r="C1252" s="62" t="s">
        <v>1109</v>
      </c>
      <c r="D1252" s="62" t="s">
        <v>1110</v>
      </c>
      <c r="E1252" s="62" t="s">
        <v>104</v>
      </c>
      <c r="F1252" s="166" t="s">
        <v>206</v>
      </c>
      <c r="G1252" s="166"/>
      <c r="H1252" s="167">
        <v>624197.54</v>
      </c>
      <c r="I1252" s="233">
        <f t="shared" si="19"/>
        <v>1.2340334921950131E-3</v>
      </c>
      <c r="J1252" s="63">
        <v>72</v>
      </c>
      <c r="K1252" s="216" t="s">
        <v>2857</v>
      </c>
      <c r="M1252" s="216"/>
      <c r="N1252" s="60"/>
    </row>
    <row r="1253" spans="1:14" ht="32.25">
      <c r="A1253" s="60" t="s">
        <v>2039</v>
      </c>
      <c r="B1253" s="166">
        <v>245148</v>
      </c>
      <c r="C1253" s="62" t="s">
        <v>2040</v>
      </c>
      <c r="D1253" s="62" t="s">
        <v>2041</v>
      </c>
      <c r="E1253" s="62" t="s">
        <v>97</v>
      </c>
      <c r="F1253" s="166" t="s">
        <v>206</v>
      </c>
      <c r="G1253" s="166"/>
      <c r="H1253" s="167">
        <v>1517797.85</v>
      </c>
      <c r="I1253" s="233">
        <f t="shared" si="19"/>
        <v>3.0006740835306443E-3</v>
      </c>
      <c r="J1253" s="63">
        <v>25</v>
      </c>
      <c r="K1253" s="216" t="s">
        <v>2857</v>
      </c>
      <c r="M1253" s="216"/>
      <c r="N1253" s="60"/>
    </row>
    <row r="1254" spans="1:14" ht="32.25">
      <c r="A1254" s="60" t="s">
        <v>2037</v>
      </c>
      <c r="B1254" s="166">
        <v>245154</v>
      </c>
      <c r="C1254" s="62" t="s">
        <v>1927</v>
      </c>
      <c r="D1254" s="62" t="s">
        <v>1928</v>
      </c>
      <c r="E1254" s="62" t="s">
        <v>104</v>
      </c>
      <c r="F1254" s="166" t="s">
        <v>206</v>
      </c>
      <c r="G1254" s="166"/>
      <c r="H1254" s="167">
        <v>30107.011199999997</v>
      </c>
      <c r="I1254" s="233">
        <f t="shared" si="19"/>
        <v>5.9521317835841462E-5</v>
      </c>
      <c r="J1254" s="63">
        <v>25</v>
      </c>
      <c r="K1254" s="216" t="s">
        <v>2858</v>
      </c>
      <c r="M1254" s="216"/>
      <c r="N1254" s="60"/>
    </row>
    <row r="1255" spans="1:14" ht="42.75">
      <c r="A1255" s="60" t="s">
        <v>2042</v>
      </c>
      <c r="B1255" s="166">
        <v>245162</v>
      </c>
      <c r="C1255" s="62" t="s">
        <v>1927</v>
      </c>
      <c r="D1255" s="62" t="s">
        <v>2043</v>
      </c>
      <c r="E1255" s="62" t="s">
        <v>97</v>
      </c>
      <c r="F1255" s="166" t="s">
        <v>206</v>
      </c>
      <c r="G1255" s="166"/>
      <c r="H1255" s="167">
        <v>34408.012799999997</v>
      </c>
      <c r="I1255" s="233">
        <f t="shared" si="19"/>
        <v>6.8024363240961681E-5</v>
      </c>
      <c r="J1255" s="63">
        <v>28.8</v>
      </c>
      <c r="K1255" s="216" t="s">
        <v>2858</v>
      </c>
      <c r="M1255" s="216"/>
      <c r="N1255" s="60"/>
    </row>
    <row r="1256" spans="1:14" ht="32.25">
      <c r="A1256" s="60" t="s">
        <v>2044</v>
      </c>
      <c r="B1256" s="166">
        <v>245173</v>
      </c>
      <c r="C1256" s="62" t="s">
        <v>1927</v>
      </c>
      <c r="D1256" s="62" t="s">
        <v>2045</v>
      </c>
      <c r="E1256" s="62" t="s">
        <v>97</v>
      </c>
      <c r="F1256" s="166" t="s">
        <v>206</v>
      </c>
      <c r="G1256" s="166"/>
      <c r="H1256" s="167">
        <v>4301.0015999999996</v>
      </c>
      <c r="I1256" s="233">
        <f t="shared" si="19"/>
        <v>8.5030454051202101E-6</v>
      </c>
      <c r="J1256" s="63">
        <v>4</v>
      </c>
      <c r="K1256" s="216" t="s">
        <v>2858</v>
      </c>
      <c r="M1256" s="216"/>
      <c r="N1256" s="60"/>
    </row>
    <row r="1257" spans="1:14" ht="32.25">
      <c r="A1257" s="60" t="s">
        <v>2046</v>
      </c>
      <c r="B1257" s="166">
        <v>245188</v>
      </c>
      <c r="C1257" s="62" t="s">
        <v>1927</v>
      </c>
      <c r="D1257" s="62" t="s">
        <v>2047</v>
      </c>
      <c r="E1257" s="62" t="s">
        <v>97</v>
      </c>
      <c r="F1257" s="166" t="s">
        <v>206</v>
      </c>
      <c r="G1257" s="166"/>
      <c r="H1257" s="167">
        <v>163438.06079999998</v>
      </c>
      <c r="I1257" s="233">
        <f t="shared" si="19"/>
        <v>3.2311572539456794E-4</v>
      </c>
      <c r="J1257" s="63">
        <v>137</v>
      </c>
      <c r="K1257" s="216" t="s">
        <v>2858</v>
      </c>
      <c r="M1257" s="216"/>
      <c r="N1257" s="60"/>
    </row>
    <row r="1258" spans="1:14" ht="42.75">
      <c r="A1258" s="60" t="s">
        <v>2048</v>
      </c>
      <c r="B1258" s="166">
        <v>245209</v>
      </c>
      <c r="C1258" s="62" t="s">
        <v>1927</v>
      </c>
      <c r="D1258" s="62" t="s">
        <v>2049</v>
      </c>
      <c r="E1258" s="62" t="s">
        <v>97</v>
      </c>
      <c r="F1258" s="166" t="s">
        <v>206</v>
      </c>
      <c r="G1258" s="166"/>
      <c r="H1258" s="167">
        <v>146234.05439999999</v>
      </c>
      <c r="I1258" s="233">
        <f t="shared" si="19"/>
        <v>2.8910354377408715E-4</v>
      </c>
      <c r="J1258" s="63">
        <v>122.4</v>
      </c>
      <c r="K1258" s="216" t="s">
        <v>2858</v>
      </c>
      <c r="M1258" s="216"/>
      <c r="N1258" s="60"/>
    </row>
    <row r="1259" spans="1:14" ht="32.25">
      <c r="A1259" s="60" t="s">
        <v>2050</v>
      </c>
      <c r="B1259" s="166">
        <v>245256</v>
      </c>
      <c r="C1259" s="62" t="s">
        <v>2051</v>
      </c>
      <c r="D1259" s="62" t="s">
        <v>2052</v>
      </c>
      <c r="E1259" s="62" t="s">
        <v>104</v>
      </c>
      <c r="F1259" s="166" t="s">
        <v>206</v>
      </c>
      <c r="G1259" s="166"/>
      <c r="H1259" s="167">
        <v>34408.012799999997</v>
      </c>
      <c r="I1259" s="233">
        <f t="shared" si="19"/>
        <v>6.8024363240961681E-5</v>
      </c>
      <c r="J1259" s="63">
        <v>29</v>
      </c>
      <c r="K1259" s="216" t="s">
        <v>2858</v>
      </c>
      <c r="M1259" s="216"/>
      <c r="N1259" s="60"/>
    </row>
    <row r="1260" spans="1:14" ht="32.25">
      <c r="A1260" s="60" t="s">
        <v>2050</v>
      </c>
      <c r="B1260" s="166">
        <v>245268</v>
      </c>
      <c r="C1260" s="62" t="s">
        <v>2051</v>
      </c>
      <c r="D1260" s="62" t="s">
        <v>2052</v>
      </c>
      <c r="E1260" s="62" t="s">
        <v>104</v>
      </c>
      <c r="F1260" s="166" t="s">
        <v>206</v>
      </c>
      <c r="G1260" s="166"/>
      <c r="H1260" s="167">
        <v>34408.012799999997</v>
      </c>
      <c r="I1260" s="233">
        <f t="shared" si="19"/>
        <v>6.8024363240961681E-5</v>
      </c>
      <c r="J1260" s="63">
        <v>29</v>
      </c>
      <c r="K1260" s="216" t="s">
        <v>2858</v>
      </c>
      <c r="M1260" s="216"/>
      <c r="N1260" s="60"/>
    </row>
    <row r="1261" spans="1:14" ht="32.25">
      <c r="A1261" s="60" t="s">
        <v>2050</v>
      </c>
      <c r="B1261" s="166">
        <v>245274</v>
      </c>
      <c r="C1261" s="62" t="s">
        <v>2051</v>
      </c>
      <c r="D1261" s="62" t="s">
        <v>2052</v>
      </c>
      <c r="E1261" s="62" t="s">
        <v>104</v>
      </c>
      <c r="F1261" s="166" t="s">
        <v>206</v>
      </c>
      <c r="G1261" s="166"/>
      <c r="H1261" s="167">
        <v>60214.022399999994</v>
      </c>
      <c r="I1261" s="233">
        <f t="shared" si="19"/>
        <v>1.1904263567168292E-4</v>
      </c>
      <c r="J1261" s="63">
        <v>50</v>
      </c>
      <c r="K1261" s="216" t="s">
        <v>2858</v>
      </c>
      <c r="M1261" s="216"/>
      <c r="N1261" s="60"/>
    </row>
    <row r="1262" spans="1:14" ht="32.25">
      <c r="A1262" s="60" t="s">
        <v>2050</v>
      </c>
      <c r="B1262" s="166">
        <v>245285</v>
      </c>
      <c r="C1262" s="62" t="s">
        <v>2051</v>
      </c>
      <c r="D1262" s="62" t="s">
        <v>2052</v>
      </c>
      <c r="E1262" s="62" t="s">
        <v>104</v>
      </c>
      <c r="F1262" s="166" t="s">
        <v>206</v>
      </c>
      <c r="G1262" s="166"/>
      <c r="H1262" s="167">
        <v>60214.022399999994</v>
      </c>
      <c r="I1262" s="233">
        <f t="shared" si="19"/>
        <v>1.1904263567168292E-4</v>
      </c>
      <c r="J1262" s="63">
        <v>50</v>
      </c>
      <c r="K1262" s="216" t="s">
        <v>2858</v>
      </c>
      <c r="M1262" s="216"/>
      <c r="N1262" s="60"/>
    </row>
    <row r="1263" spans="1:14" ht="32.25">
      <c r="A1263" s="60" t="s">
        <v>2050</v>
      </c>
      <c r="B1263" s="166">
        <v>245291</v>
      </c>
      <c r="C1263" s="62" t="s">
        <v>2051</v>
      </c>
      <c r="D1263" s="62" t="s">
        <v>2052</v>
      </c>
      <c r="E1263" s="62" t="s">
        <v>104</v>
      </c>
      <c r="F1263" s="166" t="s">
        <v>206</v>
      </c>
      <c r="G1263" s="166"/>
      <c r="H1263" s="167">
        <v>30107.011199999997</v>
      </c>
      <c r="I1263" s="233">
        <f t="shared" si="19"/>
        <v>5.9521317835841462E-5</v>
      </c>
      <c r="J1263" s="63">
        <v>25</v>
      </c>
      <c r="K1263" s="216" t="s">
        <v>2858</v>
      </c>
      <c r="M1263" s="216"/>
      <c r="N1263" s="60"/>
    </row>
    <row r="1264" spans="1:14" ht="32.25">
      <c r="A1264" s="60" t="s">
        <v>2053</v>
      </c>
      <c r="B1264" s="166">
        <v>245304</v>
      </c>
      <c r="C1264" s="62" t="s">
        <v>2051</v>
      </c>
      <c r="D1264" s="62" t="s">
        <v>2054</v>
      </c>
      <c r="E1264" s="62" t="s">
        <v>97</v>
      </c>
      <c r="F1264" s="166" t="s">
        <v>206</v>
      </c>
      <c r="G1264" s="166"/>
      <c r="H1264" s="167">
        <v>38709.0144</v>
      </c>
      <c r="I1264" s="233">
        <f t="shared" si="19"/>
        <v>7.6527408646081892E-5</v>
      </c>
      <c r="J1264" s="63">
        <v>32.4</v>
      </c>
      <c r="K1264" s="216" t="s">
        <v>2858</v>
      </c>
      <c r="M1264" s="216"/>
      <c r="N1264" s="60"/>
    </row>
    <row r="1265" spans="1:14" ht="32.25">
      <c r="A1265" s="60" t="s">
        <v>2055</v>
      </c>
      <c r="B1265" s="166">
        <v>245311</v>
      </c>
      <c r="C1265" s="62" t="s">
        <v>2056</v>
      </c>
      <c r="D1265" s="62" t="s">
        <v>2057</v>
      </c>
      <c r="E1265" s="62" t="s">
        <v>104</v>
      </c>
      <c r="F1265" s="166" t="s">
        <v>160</v>
      </c>
      <c r="G1265" s="166"/>
      <c r="H1265" s="167">
        <v>117469.75</v>
      </c>
      <c r="I1265" s="233">
        <f t="shared" si="19"/>
        <v>2.3223674643090572E-4</v>
      </c>
      <c r="J1265" s="63">
        <v>22</v>
      </c>
      <c r="K1265" s="216" t="s">
        <v>2857</v>
      </c>
      <c r="M1265" s="216"/>
      <c r="N1265" s="60"/>
    </row>
    <row r="1266" spans="1:14" ht="32.25">
      <c r="A1266" s="60" t="s">
        <v>2058</v>
      </c>
      <c r="B1266" s="166">
        <v>245312</v>
      </c>
      <c r="C1266" s="62" t="s">
        <v>2051</v>
      </c>
      <c r="D1266" s="62" t="s">
        <v>2059</v>
      </c>
      <c r="E1266" s="62" t="s">
        <v>97</v>
      </c>
      <c r="F1266" s="166" t="s">
        <v>206</v>
      </c>
      <c r="G1266" s="166"/>
      <c r="H1266" s="167">
        <v>90321.033599999995</v>
      </c>
      <c r="I1266" s="233">
        <f t="shared" si="19"/>
        <v>1.7856395350752439E-4</v>
      </c>
      <c r="J1266" s="63">
        <v>75.600000000000009</v>
      </c>
      <c r="K1266" s="216" t="s">
        <v>2858</v>
      </c>
      <c r="M1266" s="216"/>
      <c r="N1266" s="60"/>
    </row>
    <row r="1267" spans="1:14" ht="32.25">
      <c r="A1267" s="60" t="s">
        <v>2060</v>
      </c>
      <c r="B1267" s="166">
        <v>245336</v>
      </c>
      <c r="C1267" s="62" t="s">
        <v>2051</v>
      </c>
      <c r="D1267" s="62" t="s">
        <v>2061</v>
      </c>
      <c r="E1267" s="62" t="s">
        <v>97</v>
      </c>
      <c r="F1267" s="166" t="s">
        <v>206</v>
      </c>
      <c r="G1267" s="166"/>
      <c r="H1267" s="167">
        <v>38709.0144</v>
      </c>
      <c r="I1267" s="233">
        <f t="shared" si="19"/>
        <v>7.6527408646081892E-5</v>
      </c>
      <c r="J1267" s="63">
        <v>33</v>
      </c>
      <c r="K1267" s="216" t="s">
        <v>2858</v>
      </c>
      <c r="M1267" s="216"/>
      <c r="N1267" s="60"/>
    </row>
    <row r="1268" spans="1:14" ht="32.25">
      <c r="A1268" s="60" t="s">
        <v>2062</v>
      </c>
      <c r="B1268" s="166">
        <v>245386</v>
      </c>
      <c r="C1268" s="62" t="s">
        <v>2056</v>
      </c>
      <c r="D1268" s="62" t="s">
        <v>2057</v>
      </c>
      <c r="E1268" s="62" t="s">
        <v>104</v>
      </c>
      <c r="F1268" s="166" t="s">
        <v>160</v>
      </c>
      <c r="G1268" s="166"/>
      <c r="H1268" s="167">
        <v>237470.01</v>
      </c>
      <c r="I1268" s="233">
        <f t="shared" si="19"/>
        <v>4.6947629068176829E-4</v>
      </c>
      <c r="J1268" s="63">
        <v>22</v>
      </c>
      <c r="K1268" s="216" t="s">
        <v>2857</v>
      </c>
      <c r="M1268" s="216"/>
      <c r="N1268" s="60"/>
    </row>
    <row r="1269" spans="1:14" ht="32.25">
      <c r="A1269" s="60" t="s">
        <v>2063</v>
      </c>
      <c r="B1269" s="166">
        <v>245587</v>
      </c>
      <c r="C1269" s="62" t="s">
        <v>2064</v>
      </c>
      <c r="D1269" s="62" t="s">
        <v>2065</v>
      </c>
      <c r="E1269" s="62" t="s">
        <v>104</v>
      </c>
      <c r="F1269" s="166" t="s">
        <v>98</v>
      </c>
      <c r="G1269" s="166"/>
      <c r="H1269" s="167">
        <v>8602</v>
      </c>
      <c r="I1269" s="233">
        <f t="shared" si="19"/>
        <v>1.7006084483866279E-5</v>
      </c>
      <c r="J1269" s="63">
        <v>7</v>
      </c>
      <c r="K1269" s="216" t="s">
        <v>2858</v>
      </c>
      <c r="M1269" s="216"/>
      <c r="N1269" s="60"/>
    </row>
    <row r="1270" spans="1:14" ht="32.25">
      <c r="A1270" s="60" t="s">
        <v>2066</v>
      </c>
      <c r="B1270" s="166">
        <v>246129</v>
      </c>
      <c r="C1270" s="62" t="s">
        <v>361</v>
      </c>
      <c r="D1270" s="62" t="s">
        <v>2067</v>
      </c>
      <c r="E1270" s="62" t="s">
        <v>97</v>
      </c>
      <c r="F1270" s="166" t="s">
        <v>98</v>
      </c>
      <c r="G1270" s="166"/>
      <c r="H1270" s="167">
        <v>714002.24</v>
      </c>
      <c r="I1270" s="233">
        <f t="shared" si="19"/>
        <v>1.4115766583480316E-3</v>
      </c>
      <c r="J1270" s="63">
        <v>65</v>
      </c>
      <c r="K1270" s="216" t="s">
        <v>2857</v>
      </c>
      <c r="M1270" s="216"/>
      <c r="N1270" s="60"/>
    </row>
    <row r="1271" spans="1:14" ht="32.25">
      <c r="A1271" s="60" t="s">
        <v>2063</v>
      </c>
      <c r="B1271" s="166">
        <v>246233</v>
      </c>
      <c r="C1271" s="62" t="s">
        <v>2064</v>
      </c>
      <c r="D1271" s="62" t="s">
        <v>2065</v>
      </c>
      <c r="E1271" s="62" t="s">
        <v>104</v>
      </c>
      <c r="F1271" s="166" t="s">
        <v>98</v>
      </c>
      <c r="G1271" s="166"/>
      <c r="H1271" s="167">
        <v>8602</v>
      </c>
      <c r="I1271" s="233">
        <f t="shared" si="19"/>
        <v>1.7006084483866279E-5</v>
      </c>
      <c r="J1271" s="63">
        <v>7</v>
      </c>
      <c r="K1271" s="216" t="s">
        <v>2858</v>
      </c>
      <c r="M1271" s="216"/>
      <c r="N1271" s="60"/>
    </row>
    <row r="1272" spans="1:14" ht="32.25">
      <c r="A1272" s="60" t="s">
        <v>2068</v>
      </c>
      <c r="B1272" s="166">
        <v>246269</v>
      </c>
      <c r="C1272" s="62" t="s">
        <v>1376</v>
      </c>
      <c r="D1272" s="62" t="s">
        <v>1387</v>
      </c>
      <c r="E1272" s="62" t="s">
        <v>97</v>
      </c>
      <c r="F1272" s="166" t="s">
        <v>206</v>
      </c>
      <c r="G1272" s="166"/>
      <c r="H1272" s="167">
        <v>158813.44</v>
      </c>
      <c r="I1272" s="233">
        <f t="shared" si="19"/>
        <v>3.1397288744634138E-4</v>
      </c>
      <c r="J1272" s="63">
        <v>29</v>
      </c>
      <c r="K1272" s="216" t="s">
        <v>2857</v>
      </c>
      <c r="M1272" s="216"/>
      <c r="N1272" s="60"/>
    </row>
    <row r="1273" spans="1:14" ht="32.25">
      <c r="A1273" s="60" t="s">
        <v>2069</v>
      </c>
      <c r="B1273" s="166">
        <v>246328</v>
      </c>
      <c r="C1273" s="62" t="s">
        <v>361</v>
      </c>
      <c r="D1273" s="62" t="s">
        <v>2070</v>
      </c>
      <c r="E1273" s="62" t="s">
        <v>97</v>
      </c>
      <c r="F1273" s="166" t="s">
        <v>98</v>
      </c>
      <c r="G1273" s="166"/>
      <c r="H1273" s="167">
        <v>589102.31999999995</v>
      </c>
      <c r="I1273" s="233">
        <f t="shared" si="19"/>
        <v>1.164650525873242E-3</v>
      </c>
      <c r="J1273" s="63">
        <v>104</v>
      </c>
      <c r="K1273" s="216" t="s">
        <v>2857</v>
      </c>
      <c r="M1273" s="216"/>
      <c r="N1273" s="60"/>
    </row>
    <row r="1274" spans="1:14" ht="32.25">
      <c r="A1274" s="60" t="s">
        <v>2063</v>
      </c>
      <c r="B1274" s="166">
        <v>246368</v>
      </c>
      <c r="C1274" s="62" t="s">
        <v>2064</v>
      </c>
      <c r="D1274" s="62" t="s">
        <v>2065</v>
      </c>
      <c r="E1274" s="62" t="s">
        <v>104</v>
      </c>
      <c r="F1274" s="166" t="s">
        <v>98</v>
      </c>
      <c r="G1274" s="166"/>
      <c r="H1274" s="167">
        <v>12903</v>
      </c>
      <c r="I1274" s="233">
        <f t="shared" si="19"/>
        <v>2.5509126725799419E-5</v>
      </c>
      <c r="J1274" s="63">
        <v>11</v>
      </c>
      <c r="K1274" s="216" t="s">
        <v>2858</v>
      </c>
      <c r="M1274" s="216"/>
      <c r="N1274" s="60"/>
    </row>
    <row r="1275" spans="1:14" ht="32.25">
      <c r="A1275" s="60" t="s">
        <v>2071</v>
      </c>
      <c r="B1275" s="166">
        <v>246451</v>
      </c>
      <c r="C1275" s="62" t="s">
        <v>361</v>
      </c>
      <c r="D1275" s="62" t="s">
        <v>2072</v>
      </c>
      <c r="E1275" s="62" t="s">
        <v>97</v>
      </c>
      <c r="F1275" s="166" t="s">
        <v>98</v>
      </c>
      <c r="G1275" s="166"/>
      <c r="H1275" s="167">
        <v>642205.62</v>
      </c>
      <c r="I1275" s="233">
        <f t="shared" si="19"/>
        <v>1.2696353208246599E-3</v>
      </c>
      <c r="J1275" s="63">
        <v>58</v>
      </c>
      <c r="K1275" s="216" t="s">
        <v>2857</v>
      </c>
      <c r="M1275" s="216"/>
      <c r="N1275" s="60"/>
    </row>
    <row r="1276" spans="1:14" ht="32.25">
      <c r="A1276" s="60" t="s">
        <v>2063</v>
      </c>
      <c r="B1276" s="166">
        <v>246486</v>
      </c>
      <c r="C1276" s="62" t="s">
        <v>2064</v>
      </c>
      <c r="D1276" s="62" t="s">
        <v>2065</v>
      </c>
      <c r="E1276" s="62" t="s">
        <v>104</v>
      </c>
      <c r="F1276" s="166" t="s">
        <v>98</v>
      </c>
      <c r="G1276" s="166"/>
      <c r="H1276" s="167">
        <v>17204</v>
      </c>
      <c r="I1276" s="233">
        <f t="shared" si="19"/>
        <v>3.4012168967732559E-5</v>
      </c>
      <c r="J1276" s="63">
        <v>14</v>
      </c>
      <c r="K1276" s="216" t="s">
        <v>2858</v>
      </c>
      <c r="M1276" s="216"/>
      <c r="N1276" s="60"/>
    </row>
    <row r="1277" spans="1:14" ht="32.25">
      <c r="A1277" s="60" t="s">
        <v>2073</v>
      </c>
      <c r="B1277" s="166">
        <v>246539</v>
      </c>
      <c r="C1277" s="62" t="s">
        <v>95</v>
      </c>
      <c r="D1277" s="62" t="s">
        <v>335</v>
      </c>
      <c r="E1277" s="62" t="s">
        <v>104</v>
      </c>
      <c r="F1277" s="166" t="s">
        <v>98</v>
      </c>
      <c r="G1277" s="166"/>
      <c r="H1277" s="167">
        <v>382437.73</v>
      </c>
      <c r="I1277" s="233">
        <f t="shared" si="19"/>
        <v>7.560763015808E-4</v>
      </c>
      <c r="J1277" s="63">
        <v>72</v>
      </c>
      <c r="K1277" s="216" t="s">
        <v>2857</v>
      </c>
      <c r="M1277" s="216"/>
      <c r="N1277" s="60"/>
    </row>
    <row r="1278" spans="1:14" ht="32.25">
      <c r="A1278" s="60" t="s">
        <v>2074</v>
      </c>
      <c r="B1278" s="166">
        <v>246586</v>
      </c>
      <c r="C1278" s="62" t="s">
        <v>1376</v>
      </c>
      <c r="D1278" s="62" t="s">
        <v>1776</v>
      </c>
      <c r="E1278" s="62" t="s">
        <v>97</v>
      </c>
      <c r="F1278" s="166" t="s">
        <v>206</v>
      </c>
      <c r="G1278" s="166"/>
      <c r="H1278" s="167">
        <v>584465.04</v>
      </c>
      <c r="I1278" s="233">
        <f t="shared" si="19"/>
        <v>1.1554826607889195E-3</v>
      </c>
      <c r="J1278" s="63">
        <v>101</v>
      </c>
      <c r="K1278" s="216" t="s">
        <v>2857</v>
      </c>
      <c r="M1278" s="216"/>
      <c r="N1278" s="60"/>
    </row>
    <row r="1279" spans="1:14" ht="32.25">
      <c r="A1279" s="60" t="s">
        <v>2075</v>
      </c>
      <c r="B1279" s="166">
        <v>246668</v>
      </c>
      <c r="C1279" s="62" t="s">
        <v>2064</v>
      </c>
      <c r="D1279" s="62" t="s">
        <v>2076</v>
      </c>
      <c r="E1279" s="62" t="s">
        <v>104</v>
      </c>
      <c r="F1279" s="166" t="s">
        <v>98</v>
      </c>
      <c r="G1279" s="166"/>
      <c r="H1279" s="167">
        <v>43010</v>
      </c>
      <c r="I1279" s="233">
        <f t="shared" si="19"/>
        <v>8.5030422419331397E-5</v>
      </c>
      <c r="J1279" s="63">
        <v>36</v>
      </c>
      <c r="K1279" s="216" t="s">
        <v>2858</v>
      </c>
      <c r="M1279" s="216"/>
      <c r="N1279" s="60"/>
    </row>
    <row r="1280" spans="1:14" ht="32.25">
      <c r="A1280" s="60" t="s">
        <v>2077</v>
      </c>
      <c r="B1280" s="166">
        <v>246685</v>
      </c>
      <c r="C1280" s="62" t="s">
        <v>95</v>
      </c>
      <c r="D1280" s="62" t="s">
        <v>2078</v>
      </c>
      <c r="E1280" s="62" t="s">
        <v>97</v>
      </c>
      <c r="F1280" s="166" t="s">
        <v>98</v>
      </c>
      <c r="G1280" s="166"/>
      <c r="H1280" s="167">
        <v>541333.05000000005</v>
      </c>
      <c r="I1280" s="233">
        <f t="shared" si="19"/>
        <v>1.0702110651254371E-3</v>
      </c>
      <c r="J1280" s="63">
        <v>94</v>
      </c>
      <c r="K1280" s="216" t="s">
        <v>2857</v>
      </c>
      <c r="M1280" s="216"/>
      <c r="N1280" s="60"/>
    </row>
    <row r="1281" spans="1:14" ht="32.25">
      <c r="A1281" s="60" t="s">
        <v>2079</v>
      </c>
      <c r="B1281" s="166">
        <v>246810</v>
      </c>
      <c r="C1281" s="62" t="s">
        <v>882</v>
      </c>
      <c r="D1281" s="62" t="s">
        <v>190</v>
      </c>
      <c r="E1281" s="62" t="s">
        <v>97</v>
      </c>
      <c r="F1281" s="166" t="s">
        <v>98</v>
      </c>
      <c r="G1281" s="166"/>
      <c r="H1281" s="167">
        <v>307953.52</v>
      </c>
      <c r="I1281" s="233">
        <f t="shared" si="19"/>
        <v>6.0882162034689663E-4</v>
      </c>
      <c r="J1281" s="63">
        <v>22</v>
      </c>
      <c r="K1281" s="216" t="s">
        <v>2857</v>
      </c>
      <c r="M1281" s="216"/>
      <c r="N1281" s="60"/>
    </row>
    <row r="1282" spans="1:14" ht="32.25">
      <c r="A1282" s="60" t="s">
        <v>2080</v>
      </c>
      <c r="B1282" s="166">
        <v>246821</v>
      </c>
      <c r="C1282" s="62" t="s">
        <v>2081</v>
      </c>
      <c r="D1282" s="62" t="s">
        <v>2082</v>
      </c>
      <c r="E1282" s="62" t="s">
        <v>97</v>
      </c>
      <c r="F1282" s="166" t="s">
        <v>98</v>
      </c>
      <c r="G1282" s="166"/>
      <c r="H1282" s="167">
        <v>1774262.9664</v>
      </c>
      <c r="I1282" s="233">
        <f t="shared" si="19"/>
        <v>3.5077035460583119E-3</v>
      </c>
      <c r="J1282" s="63">
        <v>130</v>
      </c>
      <c r="K1282" s="216" t="s">
        <v>2857</v>
      </c>
      <c r="M1282" s="216"/>
      <c r="N1282" s="60"/>
    </row>
    <row r="1283" spans="1:14" ht="32.25">
      <c r="A1283" s="60" t="s">
        <v>2083</v>
      </c>
      <c r="B1283" s="166">
        <v>246912</v>
      </c>
      <c r="C1283" s="62" t="s">
        <v>882</v>
      </c>
      <c r="D1283" s="62" t="s">
        <v>916</v>
      </c>
      <c r="E1283" s="62" t="s">
        <v>97</v>
      </c>
      <c r="F1283" s="166" t="s">
        <v>98</v>
      </c>
      <c r="G1283" s="166"/>
      <c r="H1283" s="167">
        <v>595772.15</v>
      </c>
      <c r="I1283" s="233">
        <f t="shared" si="19"/>
        <v>1.1778367258817315E-3</v>
      </c>
      <c r="J1283" s="63">
        <v>43</v>
      </c>
      <c r="K1283" s="216" t="s">
        <v>2857</v>
      </c>
      <c r="M1283" s="216"/>
      <c r="N1283" s="60"/>
    </row>
    <row r="1284" spans="1:14" ht="32.25">
      <c r="A1284" s="60" t="s">
        <v>2084</v>
      </c>
      <c r="B1284" s="166">
        <v>246925</v>
      </c>
      <c r="C1284" s="62" t="s">
        <v>2064</v>
      </c>
      <c r="D1284" s="62" t="s">
        <v>2065</v>
      </c>
      <c r="E1284" s="62" t="s">
        <v>104</v>
      </c>
      <c r="F1284" s="166" t="s">
        <v>98</v>
      </c>
      <c r="G1284" s="166"/>
      <c r="H1284" s="167">
        <v>562522.30000000005</v>
      </c>
      <c r="I1284" s="233">
        <f t="shared" si="19"/>
        <v>1.1121020411368023E-3</v>
      </c>
      <c r="J1284" s="63">
        <v>94</v>
      </c>
      <c r="K1284" s="216" t="s">
        <v>2857</v>
      </c>
      <c r="M1284" s="216"/>
      <c r="N1284" s="60"/>
    </row>
    <row r="1285" spans="1:14" ht="32.25">
      <c r="A1285" s="60" t="s">
        <v>2085</v>
      </c>
      <c r="B1285" s="166">
        <v>247322</v>
      </c>
      <c r="C1285" s="62" t="s">
        <v>646</v>
      </c>
      <c r="D1285" s="62" t="s">
        <v>647</v>
      </c>
      <c r="E1285" s="62" t="s">
        <v>97</v>
      </c>
      <c r="F1285" s="166" t="s">
        <v>98</v>
      </c>
      <c r="G1285" s="166"/>
      <c r="H1285" s="167">
        <v>73117.027199999997</v>
      </c>
      <c r="I1285" s="233">
        <f t="shared" si="19"/>
        <v>1.4455177188704357E-4</v>
      </c>
      <c r="J1285" s="63">
        <v>61.2</v>
      </c>
      <c r="K1285" s="216" t="s">
        <v>2858</v>
      </c>
      <c r="M1285" s="216"/>
      <c r="N1285" s="60"/>
    </row>
    <row r="1286" spans="1:14" ht="32.25">
      <c r="A1286" s="60" t="s">
        <v>2086</v>
      </c>
      <c r="B1286" s="166">
        <v>247422</v>
      </c>
      <c r="C1286" s="62" t="s">
        <v>646</v>
      </c>
      <c r="D1286" s="62" t="s">
        <v>2087</v>
      </c>
      <c r="E1286" s="62" t="s">
        <v>97</v>
      </c>
      <c r="F1286" s="166" t="s">
        <v>98</v>
      </c>
      <c r="G1286" s="166"/>
      <c r="H1286" s="167">
        <v>47311.017599999992</v>
      </c>
      <c r="I1286" s="233">
        <f t="shared" si="19"/>
        <v>9.3533499456322289E-5</v>
      </c>
      <c r="J1286" s="63">
        <v>39.6</v>
      </c>
      <c r="K1286" s="216" t="s">
        <v>2858</v>
      </c>
      <c r="M1286" s="216"/>
      <c r="N1286" s="60"/>
    </row>
    <row r="1287" spans="1:14" ht="32.25">
      <c r="A1287" s="60" t="s">
        <v>2088</v>
      </c>
      <c r="B1287" s="166">
        <v>247483</v>
      </c>
      <c r="C1287" s="62" t="s">
        <v>646</v>
      </c>
      <c r="D1287" s="62" t="s">
        <v>2089</v>
      </c>
      <c r="E1287" s="62" t="s">
        <v>97</v>
      </c>
      <c r="F1287" s="166" t="s">
        <v>98</v>
      </c>
      <c r="G1287" s="166"/>
      <c r="H1287" s="167">
        <v>206448.07679999998</v>
      </c>
      <c r="I1287" s="233">
        <f t="shared" si="19"/>
        <v>4.0814617944577006E-4</v>
      </c>
      <c r="J1287" s="63">
        <v>172.8</v>
      </c>
      <c r="K1287" s="216" t="s">
        <v>2858</v>
      </c>
      <c r="M1287" s="216"/>
      <c r="N1287" s="60"/>
    </row>
    <row r="1288" spans="1:14" ht="32.25">
      <c r="A1288" s="60" t="s">
        <v>2090</v>
      </c>
      <c r="B1288" s="166">
        <v>247594</v>
      </c>
      <c r="C1288" s="62" t="s">
        <v>646</v>
      </c>
      <c r="D1288" s="62" t="s">
        <v>2091</v>
      </c>
      <c r="E1288" s="62" t="s">
        <v>97</v>
      </c>
      <c r="F1288" s="166" t="s">
        <v>98</v>
      </c>
      <c r="G1288" s="166"/>
      <c r="H1288" s="167">
        <v>81719.030399999989</v>
      </c>
      <c r="I1288" s="233">
        <f t="shared" si="19"/>
        <v>1.6155786269728397E-4</v>
      </c>
      <c r="J1288" s="63">
        <v>68.400000000000006</v>
      </c>
      <c r="K1288" s="216" t="s">
        <v>2858</v>
      </c>
      <c r="M1288" s="216"/>
      <c r="N1288" s="60"/>
    </row>
    <row r="1289" spans="1:14" ht="32.25">
      <c r="A1289" s="60" t="s">
        <v>2084</v>
      </c>
      <c r="B1289" s="166">
        <v>247647</v>
      </c>
      <c r="C1289" s="62" t="s">
        <v>2064</v>
      </c>
      <c r="D1289" s="62" t="s">
        <v>2065</v>
      </c>
      <c r="E1289" s="62" t="s">
        <v>104</v>
      </c>
      <c r="F1289" s="166" t="s">
        <v>98</v>
      </c>
      <c r="G1289" s="166"/>
      <c r="H1289" s="167">
        <v>936316.78</v>
      </c>
      <c r="I1289" s="233">
        <f t="shared" si="19"/>
        <v>1.8510907073170935E-3</v>
      </c>
      <c r="J1289" s="63">
        <v>130</v>
      </c>
      <c r="K1289" s="216" t="s">
        <v>2857</v>
      </c>
      <c r="M1289" s="216"/>
      <c r="N1289" s="60"/>
    </row>
    <row r="1290" spans="1:14" ht="32.25">
      <c r="A1290" s="60" t="s">
        <v>2075</v>
      </c>
      <c r="B1290" s="166">
        <v>247708</v>
      </c>
      <c r="C1290" s="62" t="s">
        <v>2064</v>
      </c>
      <c r="D1290" s="62" t="s">
        <v>2076</v>
      </c>
      <c r="E1290" s="62" t="s">
        <v>104</v>
      </c>
      <c r="F1290" s="166" t="s">
        <v>98</v>
      </c>
      <c r="G1290" s="166"/>
      <c r="H1290" s="167">
        <v>4304.54</v>
      </c>
      <c r="I1290" s="233">
        <f t="shared" si="19"/>
        <v>8.5100407933250132E-6</v>
      </c>
      <c r="J1290" s="63">
        <v>4</v>
      </c>
      <c r="K1290" s="216" t="s">
        <v>2858</v>
      </c>
      <c r="M1290" s="216"/>
      <c r="N1290" s="60"/>
    </row>
    <row r="1291" spans="1:14" ht="32.25">
      <c r="A1291" s="60" t="s">
        <v>2092</v>
      </c>
      <c r="B1291" s="166">
        <v>247790</v>
      </c>
      <c r="C1291" s="62" t="s">
        <v>1800</v>
      </c>
      <c r="D1291" s="62" t="s">
        <v>2093</v>
      </c>
      <c r="E1291" s="62" t="s">
        <v>104</v>
      </c>
      <c r="F1291" s="166" t="s">
        <v>98</v>
      </c>
      <c r="G1291" s="166"/>
      <c r="H1291" s="167">
        <v>165496.12</v>
      </c>
      <c r="I1291" s="233">
        <f t="shared" si="19"/>
        <v>3.2718449180098487E-4</v>
      </c>
      <c r="J1291" s="63">
        <v>18</v>
      </c>
      <c r="K1291" s="216" t="s">
        <v>2857</v>
      </c>
      <c r="M1291" s="216"/>
      <c r="N1291" s="60"/>
    </row>
    <row r="1292" spans="1:14" ht="32.25">
      <c r="A1292" s="60" t="s">
        <v>2094</v>
      </c>
      <c r="B1292" s="166">
        <v>247828</v>
      </c>
      <c r="C1292" s="62" t="s">
        <v>2017</v>
      </c>
      <c r="D1292" s="62" t="s">
        <v>2095</v>
      </c>
      <c r="E1292" s="62" t="s">
        <v>97</v>
      </c>
      <c r="F1292" s="166" t="s">
        <v>98</v>
      </c>
      <c r="G1292" s="166"/>
      <c r="H1292" s="167">
        <v>173245.04</v>
      </c>
      <c r="I1292" s="233">
        <f t="shared" ref="I1292:I1355" si="20">(H1292/$H$1498)</f>
        <v>3.4250404401892505E-4</v>
      </c>
      <c r="J1292" s="63">
        <v>14</v>
      </c>
      <c r="K1292" s="216" t="s">
        <v>2857</v>
      </c>
      <c r="M1292" s="216"/>
      <c r="N1292" s="60"/>
    </row>
    <row r="1293" spans="1:14" ht="32.25">
      <c r="A1293" s="60" t="s">
        <v>2096</v>
      </c>
      <c r="B1293" s="166">
        <v>247856</v>
      </c>
      <c r="C1293" s="62" t="s">
        <v>2097</v>
      </c>
      <c r="D1293" s="62" t="s">
        <v>2098</v>
      </c>
      <c r="E1293" s="62" t="s">
        <v>97</v>
      </c>
      <c r="F1293" s="166" t="s">
        <v>98</v>
      </c>
      <c r="G1293" s="166"/>
      <c r="H1293" s="167">
        <v>150535.05599999998</v>
      </c>
      <c r="I1293" s="233">
        <f t="shared" si="20"/>
        <v>2.9760658917920733E-4</v>
      </c>
      <c r="J1293" s="63">
        <v>126</v>
      </c>
      <c r="K1293" s="216" t="s">
        <v>2858</v>
      </c>
      <c r="M1293" s="216"/>
      <c r="N1293" s="60"/>
    </row>
    <row r="1294" spans="1:14" ht="32.25">
      <c r="A1294" s="60" t="s">
        <v>2075</v>
      </c>
      <c r="B1294" s="166">
        <v>247903</v>
      </c>
      <c r="C1294" s="62" t="s">
        <v>2064</v>
      </c>
      <c r="D1294" s="62" t="s">
        <v>2076</v>
      </c>
      <c r="E1294" s="62" t="s">
        <v>104</v>
      </c>
      <c r="F1294" s="166" t="s">
        <v>98</v>
      </c>
      <c r="G1294" s="166"/>
      <c r="H1294" s="167">
        <v>68816</v>
      </c>
      <c r="I1294" s="233">
        <f t="shared" si="20"/>
        <v>1.3604867587093024E-4</v>
      </c>
      <c r="J1294" s="63">
        <v>58</v>
      </c>
      <c r="K1294" s="216" t="s">
        <v>2858</v>
      </c>
      <c r="M1294" s="216"/>
      <c r="N1294" s="60"/>
    </row>
    <row r="1295" spans="1:14" ht="32.25">
      <c r="A1295" s="60" t="s">
        <v>2099</v>
      </c>
      <c r="B1295" s="166">
        <v>247907</v>
      </c>
      <c r="C1295" s="62" t="s">
        <v>2100</v>
      </c>
      <c r="D1295" s="62" t="s">
        <v>205</v>
      </c>
      <c r="E1295" s="62" t="s">
        <v>97</v>
      </c>
      <c r="F1295" s="166" t="s">
        <v>98</v>
      </c>
      <c r="G1295" s="166"/>
      <c r="H1295" s="167">
        <v>590508.68000000005</v>
      </c>
      <c r="I1295" s="233">
        <f t="shared" si="20"/>
        <v>1.1674308882278959E-3</v>
      </c>
      <c r="J1295" s="63">
        <v>32</v>
      </c>
      <c r="K1295" s="216" t="s">
        <v>2857</v>
      </c>
      <c r="M1295" s="216"/>
      <c r="N1295" s="60"/>
    </row>
    <row r="1296" spans="1:14" ht="32.25">
      <c r="A1296" s="60" t="s">
        <v>2101</v>
      </c>
      <c r="B1296" s="166">
        <v>247929</v>
      </c>
      <c r="C1296" s="62" t="s">
        <v>2097</v>
      </c>
      <c r="D1296" s="62" t="s">
        <v>2102</v>
      </c>
      <c r="E1296" s="62" t="s">
        <v>97</v>
      </c>
      <c r="F1296" s="166" t="s">
        <v>98</v>
      </c>
      <c r="G1296" s="166"/>
      <c r="H1296" s="167">
        <v>137632.05119999999</v>
      </c>
      <c r="I1296" s="233">
        <f t="shared" si="20"/>
        <v>2.7209745296384672E-4</v>
      </c>
      <c r="J1296" s="63">
        <v>115.2</v>
      </c>
      <c r="K1296" s="216" t="s">
        <v>2858</v>
      </c>
      <c r="M1296" s="216"/>
      <c r="N1296" s="60"/>
    </row>
    <row r="1297" spans="1:14" ht="32.25">
      <c r="A1297" s="60" t="s">
        <v>2103</v>
      </c>
      <c r="B1297" s="166">
        <v>247954</v>
      </c>
      <c r="C1297" s="62" t="s">
        <v>1800</v>
      </c>
      <c r="D1297" s="62" t="s">
        <v>2093</v>
      </c>
      <c r="E1297" s="62" t="s">
        <v>104</v>
      </c>
      <c r="F1297" s="166" t="s">
        <v>98</v>
      </c>
      <c r="G1297" s="166"/>
      <c r="H1297" s="167">
        <v>749243.72</v>
      </c>
      <c r="I1297" s="233">
        <f t="shared" si="20"/>
        <v>1.4812487795078182E-3</v>
      </c>
      <c r="J1297" s="63">
        <v>108</v>
      </c>
      <c r="K1297" s="216" t="s">
        <v>2857</v>
      </c>
      <c r="M1297" s="216"/>
      <c r="N1297" s="60"/>
    </row>
    <row r="1298" spans="1:14" ht="32.25">
      <c r="A1298" s="60" t="s">
        <v>2104</v>
      </c>
      <c r="B1298" s="166">
        <v>248024</v>
      </c>
      <c r="C1298" s="62" t="s">
        <v>2097</v>
      </c>
      <c r="D1298" s="62" t="s">
        <v>2105</v>
      </c>
      <c r="E1298" s="62" t="s">
        <v>97</v>
      </c>
      <c r="F1298" s="166" t="s">
        <v>98</v>
      </c>
      <c r="G1298" s="166"/>
      <c r="H1298" s="167">
        <v>60214.022399999994</v>
      </c>
      <c r="I1298" s="233">
        <f t="shared" si="20"/>
        <v>1.1904263567168292E-4</v>
      </c>
      <c r="J1298" s="63">
        <v>50.4</v>
      </c>
      <c r="K1298" s="216" t="s">
        <v>2858</v>
      </c>
      <c r="M1298" s="216"/>
      <c r="N1298" s="60"/>
    </row>
    <row r="1299" spans="1:14" ht="32.25">
      <c r="A1299" s="60" t="s">
        <v>2106</v>
      </c>
      <c r="B1299" s="166">
        <v>248029</v>
      </c>
      <c r="C1299" s="62" t="s">
        <v>1406</v>
      </c>
      <c r="D1299" s="62" t="s">
        <v>2107</v>
      </c>
      <c r="E1299" s="62" t="s">
        <v>104</v>
      </c>
      <c r="F1299" s="166" t="s">
        <v>98</v>
      </c>
      <c r="G1299" s="166"/>
      <c r="H1299" s="167">
        <v>209211.25</v>
      </c>
      <c r="I1299" s="233">
        <f t="shared" si="20"/>
        <v>4.1360895053188436E-4</v>
      </c>
      <c r="J1299" s="63">
        <v>40</v>
      </c>
      <c r="K1299" s="216" t="s">
        <v>2857</v>
      </c>
      <c r="M1299" s="216"/>
      <c r="N1299" s="60"/>
    </row>
    <row r="1300" spans="1:14" ht="32.25">
      <c r="A1300" s="60" t="s">
        <v>2108</v>
      </c>
      <c r="B1300" s="166">
        <v>248093</v>
      </c>
      <c r="C1300" s="62" t="s">
        <v>2064</v>
      </c>
      <c r="D1300" s="62" t="s">
        <v>2109</v>
      </c>
      <c r="E1300" s="62" t="s">
        <v>97</v>
      </c>
      <c r="F1300" s="166" t="s">
        <v>98</v>
      </c>
      <c r="G1300" s="166"/>
      <c r="H1300" s="167">
        <v>323047.81</v>
      </c>
      <c r="I1300" s="233">
        <f t="shared" si="20"/>
        <v>6.386629096940226E-4</v>
      </c>
      <c r="J1300" s="63">
        <v>54</v>
      </c>
      <c r="K1300" s="216" t="s">
        <v>2857</v>
      </c>
      <c r="M1300" s="216"/>
      <c r="N1300" s="60"/>
    </row>
    <row r="1301" spans="1:14" ht="42.75">
      <c r="A1301" s="60" t="s">
        <v>2110</v>
      </c>
      <c r="B1301" s="166">
        <v>248110</v>
      </c>
      <c r="C1301" s="62" t="s">
        <v>2097</v>
      </c>
      <c r="D1301" s="62" t="s">
        <v>2111</v>
      </c>
      <c r="E1301" s="62" t="s">
        <v>97</v>
      </c>
      <c r="F1301" s="166" t="s">
        <v>98</v>
      </c>
      <c r="G1301" s="166"/>
      <c r="H1301" s="167">
        <v>86020.031999999992</v>
      </c>
      <c r="I1301" s="233">
        <f t="shared" si="20"/>
        <v>1.7006090810240418E-4</v>
      </c>
      <c r="J1301" s="63">
        <v>72</v>
      </c>
      <c r="K1301" s="216" t="s">
        <v>2858</v>
      </c>
      <c r="M1301" s="216"/>
      <c r="N1301" s="60"/>
    </row>
    <row r="1302" spans="1:14" ht="32.25">
      <c r="A1302" s="60" t="s">
        <v>2112</v>
      </c>
      <c r="B1302" s="166">
        <v>248119</v>
      </c>
      <c r="C1302" s="62" t="s">
        <v>2064</v>
      </c>
      <c r="D1302" s="62" t="s">
        <v>2113</v>
      </c>
      <c r="E1302" s="62" t="s">
        <v>97</v>
      </c>
      <c r="F1302" s="166" t="s">
        <v>98</v>
      </c>
      <c r="G1302" s="166"/>
      <c r="H1302" s="167">
        <v>90321</v>
      </c>
      <c r="I1302" s="233">
        <f t="shared" si="20"/>
        <v>1.7856388708059595E-4</v>
      </c>
      <c r="J1302" s="63">
        <v>76</v>
      </c>
      <c r="K1302" s="216" t="s">
        <v>2858</v>
      </c>
      <c r="M1302" s="216"/>
      <c r="N1302" s="60"/>
    </row>
    <row r="1303" spans="1:14" ht="32.25">
      <c r="A1303" s="60" t="s">
        <v>2114</v>
      </c>
      <c r="B1303" s="166">
        <v>248203</v>
      </c>
      <c r="C1303" s="62" t="s">
        <v>204</v>
      </c>
      <c r="D1303" s="62" t="s">
        <v>2115</v>
      </c>
      <c r="E1303" s="62" t="s">
        <v>97</v>
      </c>
      <c r="F1303" s="166" t="s">
        <v>206</v>
      </c>
      <c r="G1303" s="166"/>
      <c r="H1303" s="167">
        <v>944467.06999999983</v>
      </c>
      <c r="I1303" s="233">
        <f t="shared" si="20"/>
        <v>1.8672037647814049E-3</v>
      </c>
      <c r="J1303" s="63">
        <v>148</v>
      </c>
      <c r="K1303" s="216" t="s">
        <v>2857</v>
      </c>
      <c r="M1303" s="216"/>
      <c r="N1303" s="60"/>
    </row>
    <row r="1304" spans="1:14" ht="32.25">
      <c r="A1304" s="60" t="s">
        <v>2116</v>
      </c>
      <c r="B1304" s="166">
        <v>248285</v>
      </c>
      <c r="C1304" s="62" t="s">
        <v>2117</v>
      </c>
      <c r="D1304" s="62" t="s">
        <v>2118</v>
      </c>
      <c r="E1304" s="62" t="s">
        <v>104</v>
      </c>
      <c r="F1304" s="166" t="s">
        <v>105</v>
      </c>
      <c r="G1304" s="166"/>
      <c r="H1304" s="167">
        <v>345348.53</v>
      </c>
      <c r="I1304" s="233">
        <f t="shared" si="20"/>
        <v>6.8275125291316317E-4</v>
      </c>
      <c r="J1304" s="63">
        <v>36</v>
      </c>
      <c r="K1304" s="216" t="s">
        <v>2857</v>
      </c>
      <c r="M1304" s="216"/>
      <c r="N1304" s="60"/>
    </row>
    <row r="1305" spans="1:14" ht="32.25">
      <c r="A1305" s="60" t="s">
        <v>2119</v>
      </c>
      <c r="B1305" s="166">
        <v>248289</v>
      </c>
      <c r="C1305" s="62" t="s">
        <v>1389</v>
      </c>
      <c r="D1305" s="62" t="s">
        <v>2120</v>
      </c>
      <c r="E1305" s="62" t="s">
        <v>104</v>
      </c>
      <c r="F1305" s="166" t="s">
        <v>206</v>
      </c>
      <c r="G1305" s="166"/>
      <c r="H1305" s="167">
        <v>594899.62</v>
      </c>
      <c r="I1305" s="233">
        <f t="shared" si="20"/>
        <v>1.1761117411229884E-3</v>
      </c>
      <c r="J1305" s="63">
        <v>108</v>
      </c>
      <c r="K1305" s="216" t="s">
        <v>2857</v>
      </c>
      <c r="M1305" s="216"/>
      <c r="N1305" s="60"/>
    </row>
    <row r="1306" spans="1:14" ht="32.25">
      <c r="A1306" s="60" t="s">
        <v>2121</v>
      </c>
      <c r="B1306" s="166">
        <v>248361</v>
      </c>
      <c r="C1306" s="62" t="s">
        <v>2064</v>
      </c>
      <c r="D1306" s="62" t="s">
        <v>2122</v>
      </c>
      <c r="E1306" s="62" t="s">
        <v>97</v>
      </c>
      <c r="F1306" s="166" t="s">
        <v>98</v>
      </c>
      <c r="G1306" s="166"/>
      <c r="H1306" s="167">
        <v>137632</v>
      </c>
      <c r="I1306" s="233">
        <f t="shared" si="20"/>
        <v>2.7209735174186047E-4</v>
      </c>
      <c r="J1306" s="63">
        <v>115</v>
      </c>
      <c r="K1306" s="216" t="s">
        <v>2858</v>
      </c>
      <c r="M1306" s="216"/>
      <c r="N1306" s="60"/>
    </row>
    <row r="1307" spans="1:14" ht="42.75">
      <c r="A1307" s="60" t="s">
        <v>2123</v>
      </c>
      <c r="B1307" s="166">
        <v>248438</v>
      </c>
      <c r="C1307" s="62" t="s">
        <v>1389</v>
      </c>
      <c r="D1307" s="62" t="s">
        <v>2120</v>
      </c>
      <c r="E1307" s="62" t="s">
        <v>104</v>
      </c>
      <c r="F1307" s="166" t="s">
        <v>206</v>
      </c>
      <c r="G1307" s="166"/>
      <c r="H1307" s="167">
        <v>1452141.68</v>
      </c>
      <c r="I1307" s="233">
        <f t="shared" si="20"/>
        <v>2.870872366033889E-3</v>
      </c>
      <c r="J1307" s="63">
        <v>130</v>
      </c>
      <c r="K1307" s="216" t="s">
        <v>2857</v>
      </c>
      <c r="M1307" s="216"/>
      <c r="N1307" s="60"/>
    </row>
    <row r="1308" spans="1:14" ht="32.25">
      <c r="A1308" s="60" t="s">
        <v>2124</v>
      </c>
      <c r="B1308" s="166">
        <v>248530</v>
      </c>
      <c r="C1308" s="62" t="s">
        <v>2125</v>
      </c>
      <c r="D1308" s="62" t="s">
        <v>1720</v>
      </c>
      <c r="E1308" s="62" t="s">
        <v>97</v>
      </c>
      <c r="F1308" s="166" t="s">
        <v>206</v>
      </c>
      <c r="G1308" s="166"/>
      <c r="H1308" s="167">
        <v>516916.11</v>
      </c>
      <c r="I1308" s="233">
        <f t="shared" si="20"/>
        <v>1.0219389720682998E-3</v>
      </c>
      <c r="J1308" s="63">
        <v>47</v>
      </c>
      <c r="K1308" s="216" t="s">
        <v>2857</v>
      </c>
      <c r="M1308" s="216"/>
      <c r="N1308" s="60"/>
    </row>
    <row r="1309" spans="1:14" ht="32.25">
      <c r="A1309" s="60" t="s">
        <v>2126</v>
      </c>
      <c r="B1309" s="166">
        <v>248550</v>
      </c>
      <c r="C1309" s="62" t="s">
        <v>659</v>
      </c>
      <c r="D1309" s="62" t="s">
        <v>2127</v>
      </c>
      <c r="E1309" s="62" t="s">
        <v>97</v>
      </c>
      <c r="F1309" s="166" t="s">
        <v>98</v>
      </c>
      <c r="G1309" s="166"/>
      <c r="H1309" s="167">
        <v>73117.027199999997</v>
      </c>
      <c r="I1309" s="233">
        <f t="shared" si="20"/>
        <v>1.4455177188704357E-4</v>
      </c>
      <c r="J1309" s="63">
        <v>61.2</v>
      </c>
      <c r="K1309" s="216" t="s">
        <v>2858</v>
      </c>
      <c r="M1309" s="216"/>
      <c r="N1309" s="60"/>
    </row>
    <row r="1310" spans="1:14" ht="32.25">
      <c r="A1310" s="60" t="s">
        <v>2128</v>
      </c>
      <c r="B1310" s="166">
        <v>248590</v>
      </c>
      <c r="C1310" s="62" t="s">
        <v>95</v>
      </c>
      <c r="D1310" s="62" t="s">
        <v>335</v>
      </c>
      <c r="E1310" s="62" t="s">
        <v>104</v>
      </c>
      <c r="F1310" s="166" t="s">
        <v>98</v>
      </c>
      <c r="G1310" s="166"/>
      <c r="H1310" s="167">
        <v>379603.63599999994</v>
      </c>
      <c r="I1310" s="233">
        <f t="shared" si="20"/>
        <v>7.504733206462244E-4</v>
      </c>
      <c r="J1310" s="63">
        <v>72</v>
      </c>
      <c r="K1310" s="216" t="s">
        <v>2857</v>
      </c>
      <c r="M1310" s="216"/>
      <c r="N1310" s="60"/>
    </row>
    <row r="1311" spans="1:14" ht="32.25">
      <c r="A1311" s="60" t="s">
        <v>2129</v>
      </c>
      <c r="B1311" s="166">
        <v>248593</v>
      </c>
      <c r="C1311" s="62" t="s">
        <v>659</v>
      </c>
      <c r="D1311" s="62" t="s">
        <v>660</v>
      </c>
      <c r="E1311" s="62" t="s">
        <v>97</v>
      </c>
      <c r="F1311" s="166" t="s">
        <v>98</v>
      </c>
      <c r="G1311" s="166"/>
      <c r="H1311" s="167">
        <v>98923.036799999987</v>
      </c>
      <c r="I1311" s="233">
        <f t="shared" si="20"/>
        <v>1.9557004431776482E-4</v>
      </c>
      <c r="J1311" s="63">
        <v>82.8</v>
      </c>
      <c r="K1311" s="216" t="s">
        <v>2858</v>
      </c>
      <c r="M1311" s="216"/>
      <c r="N1311" s="60"/>
    </row>
    <row r="1312" spans="1:14" ht="32.25">
      <c r="A1312" s="60" t="s">
        <v>2130</v>
      </c>
      <c r="B1312" s="166">
        <v>248613</v>
      </c>
      <c r="C1312" s="62" t="s">
        <v>2125</v>
      </c>
      <c r="D1312" s="62" t="s">
        <v>2131</v>
      </c>
      <c r="E1312" s="62" t="s">
        <v>97</v>
      </c>
      <c r="F1312" s="166" t="s">
        <v>206</v>
      </c>
      <c r="G1312" s="166"/>
      <c r="H1312" s="167">
        <v>92695.18</v>
      </c>
      <c r="I1312" s="233">
        <f t="shared" si="20"/>
        <v>1.8325762175391675E-4</v>
      </c>
      <c r="J1312" s="63">
        <v>14</v>
      </c>
      <c r="K1312" s="216" t="s">
        <v>2857</v>
      </c>
      <c r="M1312" s="216"/>
      <c r="N1312" s="60"/>
    </row>
    <row r="1313" spans="1:14" ht="32.25">
      <c r="A1313" s="60" t="s">
        <v>2132</v>
      </c>
      <c r="B1313" s="166">
        <v>248630</v>
      </c>
      <c r="C1313" s="62" t="s">
        <v>2064</v>
      </c>
      <c r="D1313" s="62" t="s">
        <v>2133</v>
      </c>
      <c r="E1313" s="62" t="s">
        <v>97</v>
      </c>
      <c r="F1313" s="166" t="s">
        <v>98</v>
      </c>
      <c r="G1313" s="166"/>
      <c r="H1313" s="167">
        <v>81719</v>
      </c>
      <c r="I1313" s="233">
        <f t="shared" si="20"/>
        <v>1.6155780259672966E-4</v>
      </c>
      <c r="J1313" s="63">
        <v>68</v>
      </c>
      <c r="K1313" s="216" t="s">
        <v>2858</v>
      </c>
      <c r="M1313" s="216"/>
      <c r="N1313" s="60"/>
    </row>
    <row r="1314" spans="1:14" ht="32.25">
      <c r="A1314" s="60" t="s">
        <v>2134</v>
      </c>
      <c r="B1314" s="166">
        <v>248652</v>
      </c>
      <c r="C1314" s="62" t="s">
        <v>659</v>
      </c>
      <c r="D1314" s="62" t="s">
        <v>2135</v>
      </c>
      <c r="E1314" s="62" t="s">
        <v>97</v>
      </c>
      <c r="F1314" s="166" t="s">
        <v>98</v>
      </c>
      <c r="G1314" s="166"/>
      <c r="H1314" s="167">
        <v>137632.05119999999</v>
      </c>
      <c r="I1314" s="233">
        <f t="shared" si="20"/>
        <v>2.7209745296384672E-4</v>
      </c>
      <c r="J1314" s="63">
        <v>115.2</v>
      </c>
      <c r="K1314" s="216" t="s">
        <v>2858</v>
      </c>
      <c r="M1314" s="216"/>
      <c r="N1314" s="60"/>
    </row>
    <row r="1315" spans="1:14" ht="32.25">
      <c r="A1315" s="60" t="s">
        <v>2136</v>
      </c>
      <c r="B1315" s="166">
        <v>248686</v>
      </c>
      <c r="C1315" s="62" t="s">
        <v>659</v>
      </c>
      <c r="D1315" s="62" t="s">
        <v>681</v>
      </c>
      <c r="E1315" s="62" t="s">
        <v>97</v>
      </c>
      <c r="F1315" s="166" t="s">
        <v>98</v>
      </c>
      <c r="G1315" s="166"/>
      <c r="H1315" s="167">
        <v>137632.05119999999</v>
      </c>
      <c r="I1315" s="233">
        <f t="shared" si="20"/>
        <v>2.7209745296384672E-4</v>
      </c>
      <c r="J1315" s="63">
        <v>115.2</v>
      </c>
      <c r="K1315" s="216" t="s">
        <v>2858</v>
      </c>
      <c r="M1315" s="216"/>
      <c r="N1315" s="60"/>
    </row>
    <row r="1316" spans="1:14" ht="32.25">
      <c r="A1316" s="60" t="s">
        <v>2137</v>
      </c>
      <c r="B1316" s="166">
        <v>248689</v>
      </c>
      <c r="C1316" s="62" t="s">
        <v>2125</v>
      </c>
      <c r="D1316" s="62" t="s">
        <v>2138</v>
      </c>
      <c r="E1316" s="62" t="s">
        <v>97</v>
      </c>
      <c r="F1316" s="166" t="s">
        <v>206</v>
      </c>
      <c r="G1316" s="166"/>
      <c r="H1316" s="167">
        <v>450440.7</v>
      </c>
      <c r="I1316" s="233">
        <f t="shared" si="20"/>
        <v>8.9051762371214439E-4</v>
      </c>
      <c r="J1316" s="63">
        <v>72</v>
      </c>
      <c r="K1316" s="216" t="s">
        <v>2857</v>
      </c>
      <c r="M1316" s="216"/>
      <c r="N1316" s="60"/>
    </row>
    <row r="1317" spans="1:14" ht="32.25">
      <c r="A1317" s="60" t="s">
        <v>2139</v>
      </c>
      <c r="B1317" s="166">
        <v>248702</v>
      </c>
      <c r="C1317" s="62" t="s">
        <v>2140</v>
      </c>
      <c r="D1317" s="62" t="s">
        <v>2141</v>
      </c>
      <c r="E1317" s="62" t="s">
        <v>97</v>
      </c>
      <c r="F1317" s="166" t="s">
        <v>98</v>
      </c>
      <c r="G1317" s="166"/>
      <c r="H1317" s="167">
        <v>17204</v>
      </c>
      <c r="I1317" s="233">
        <f t="shared" si="20"/>
        <v>3.4012168967732559E-5</v>
      </c>
      <c r="J1317" s="63">
        <v>14</v>
      </c>
      <c r="K1317" s="216" t="s">
        <v>2858</v>
      </c>
      <c r="M1317" s="216"/>
      <c r="N1317" s="60"/>
    </row>
    <row r="1318" spans="1:14" ht="32.25">
      <c r="A1318" s="60" t="s">
        <v>2142</v>
      </c>
      <c r="B1318" s="166">
        <v>248709</v>
      </c>
      <c r="C1318" s="62" t="s">
        <v>740</v>
      </c>
      <c r="D1318" s="62" t="s">
        <v>741</v>
      </c>
      <c r="E1318" s="62" t="s">
        <v>97</v>
      </c>
      <c r="F1318" s="166" t="s">
        <v>206</v>
      </c>
      <c r="G1318" s="166"/>
      <c r="H1318" s="167">
        <v>369476.25</v>
      </c>
      <c r="I1318" s="233">
        <f t="shared" si="20"/>
        <v>7.3045156036760043E-4</v>
      </c>
      <c r="J1318" s="63">
        <v>54</v>
      </c>
      <c r="K1318" s="216" t="s">
        <v>2857</v>
      </c>
      <c r="M1318" s="216"/>
      <c r="N1318" s="60"/>
    </row>
    <row r="1319" spans="1:14" ht="32.25">
      <c r="A1319" s="60" t="s">
        <v>2143</v>
      </c>
      <c r="B1319" s="166">
        <v>248730</v>
      </c>
      <c r="C1319" s="62" t="s">
        <v>659</v>
      </c>
      <c r="D1319" s="62" t="s">
        <v>2144</v>
      </c>
      <c r="E1319" s="62" t="s">
        <v>97</v>
      </c>
      <c r="F1319" s="166" t="s">
        <v>98</v>
      </c>
      <c r="G1319" s="166"/>
      <c r="H1319" s="167">
        <v>81719.030399999989</v>
      </c>
      <c r="I1319" s="233">
        <f t="shared" si="20"/>
        <v>1.6155786269728397E-4</v>
      </c>
      <c r="J1319" s="63">
        <v>68.400000000000006</v>
      </c>
      <c r="K1319" s="216" t="s">
        <v>2858</v>
      </c>
      <c r="M1319" s="216"/>
      <c r="N1319" s="60"/>
    </row>
    <row r="1320" spans="1:14" ht="32.25">
      <c r="A1320" s="60" t="s">
        <v>2145</v>
      </c>
      <c r="B1320" s="166">
        <v>248767</v>
      </c>
      <c r="C1320" s="62" t="s">
        <v>659</v>
      </c>
      <c r="D1320" s="62" t="s">
        <v>685</v>
      </c>
      <c r="E1320" s="62" t="s">
        <v>97</v>
      </c>
      <c r="F1320" s="166" t="s">
        <v>98</v>
      </c>
      <c r="G1320" s="166"/>
      <c r="H1320" s="167">
        <v>159137.05919999999</v>
      </c>
      <c r="I1320" s="233">
        <f t="shared" si="20"/>
        <v>3.1461267998944775E-4</v>
      </c>
      <c r="J1320" s="63">
        <v>133.20000000000002</v>
      </c>
      <c r="K1320" s="216" t="s">
        <v>2858</v>
      </c>
      <c r="M1320" s="216"/>
      <c r="N1320" s="60"/>
    </row>
    <row r="1321" spans="1:14" ht="32.25">
      <c r="A1321" s="60" t="s">
        <v>2146</v>
      </c>
      <c r="B1321" s="166">
        <v>248830</v>
      </c>
      <c r="C1321" s="62" t="s">
        <v>2140</v>
      </c>
      <c r="D1321" s="62" t="s">
        <v>190</v>
      </c>
      <c r="E1321" s="62" t="s">
        <v>104</v>
      </c>
      <c r="F1321" s="166" t="s">
        <v>98</v>
      </c>
      <c r="G1321" s="166"/>
      <c r="H1321" s="167">
        <v>25806</v>
      </c>
      <c r="I1321" s="233">
        <f t="shared" si="20"/>
        <v>5.1018253451598838E-5</v>
      </c>
      <c r="J1321" s="63">
        <v>22</v>
      </c>
      <c r="K1321" s="216" t="s">
        <v>2858</v>
      </c>
      <c r="M1321" s="216"/>
      <c r="N1321" s="60"/>
    </row>
    <row r="1322" spans="1:14" ht="32.25">
      <c r="A1322" s="60" t="s">
        <v>2147</v>
      </c>
      <c r="B1322" s="166">
        <v>249057</v>
      </c>
      <c r="C1322" s="62" t="s">
        <v>712</v>
      </c>
      <c r="D1322" s="62" t="s">
        <v>2148</v>
      </c>
      <c r="E1322" s="62" t="s">
        <v>97</v>
      </c>
      <c r="F1322" s="166" t="s">
        <v>111</v>
      </c>
      <c r="G1322" s="166"/>
      <c r="H1322" s="167">
        <v>77418.0288</v>
      </c>
      <c r="I1322" s="233">
        <f t="shared" si="20"/>
        <v>1.5305481729216378E-4</v>
      </c>
      <c r="J1322" s="63">
        <v>64.8</v>
      </c>
      <c r="K1322" s="216" t="s">
        <v>2858</v>
      </c>
      <c r="M1322" s="216"/>
      <c r="N1322" s="60"/>
    </row>
    <row r="1323" spans="1:14" ht="32.25">
      <c r="A1323" s="60" t="s">
        <v>2149</v>
      </c>
      <c r="B1323" s="166">
        <v>249120</v>
      </c>
      <c r="C1323" s="62" t="s">
        <v>712</v>
      </c>
      <c r="D1323" s="62" t="s">
        <v>1227</v>
      </c>
      <c r="E1323" s="62" t="s">
        <v>97</v>
      </c>
      <c r="F1323" s="166" t="s">
        <v>111</v>
      </c>
      <c r="G1323" s="166"/>
      <c r="H1323" s="167">
        <v>133331.0496</v>
      </c>
      <c r="I1323" s="233">
        <f t="shared" si="20"/>
        <v>2.6359440755872648E-4</v>
      </c>
      <c r="J1323" s="63">
        <v>111.60000000000001</v>
      </c>
      <c r="K1323" s="216" t="s">
        <v>2858</v>
      </c>
      <c r="M1323" s="216"/>
      <c r="N1323" s="60"/>
    </row>
    <row r="1324" spans="1:14" ht="32.25">
      <c r="A1324" s="60" t="s">
        <v>2150</v>
      </c>
      <c r="B1324" s="166">
        <v>249150</v>
      </c>
      <c r="C1324" s="62" t="s">
        <v>712</v>
      </c>
      <c r="D1324" s="62" t="s">
        <v>713</v>
      </c>
      <c r="E1324" s="62" t="s">
        <v>97</v>
      </c>
      <c r="F1324" s="166" t="s">
        <v>111</v>
      </c>
      <c r="G1324" s="166"/>
      <c r="H1324" s="167">
        <v>30107.011199999997</v>
      </c>
      <c r="I1324" s="233">
        <f t="shared" si="20"/>
        <v>5.9521317835841462E-5</v>
      </c>
      <c r="J1324" s="63">
        <v>25.2</v>
      </c>
      <c r="K1324" s="216" t="s">
        <v>2858</v>
      </c>
      <c r="M1324" s="216"/>
      <c r="N1324" s="60"/>
    </row>
    <row r="1325" spans="1:14" ht="32.25">
      <c r="A1325" s="60" t="s">
        <v>2151</v>
      </c>
      <c r="B1325" s="166">
        <v>249167</v>
      </c>
      <c r="C1325" s="62" t="s">
        <v>712</v>
      </c>
      <c r="D1325" s="62" t="s">
        <v>728</v>
      </c>
      <c r="E1325" s="62" t="s">
        <v>97</v>
      </c>
      <c r="F1325" s="166" t="s">
        <v>111</v>
      </c>
      <c r="G1325" s="166"/>
      <c r="H1325" s="167">
        <v>180642.06719999999</v>
      </c>
      <c r="I1325" s="233">
        <f t="shared" si="20"/>
        <v>3.5712790701504879E-4</v>
      </c>
      <c r="J1325" s="63">
        <v>151.20000000000002</v>
      </c>
      <c r="K1325" s="216" t="s">
        <v>2858</v>
      </c>
      <c r="M1325" s="216"/>
      <c r="N1325" s="60"/>
    </row>
    <row r="1326" spans="1:14" ht="32.25">
      <c r="A1326" s="60" t="s">
        <v>2152</v>
      </c>
      <c r="B1326" s="166">
        <v>249230</v>
      </c>
      <c r="C1326" s="62" t="s">
        <v>712</v>
      </c>
      <c r="D1326" s="62" t="s">
        <v>2153</v>
      </c>
      <c r="E1326" s="62" t="s">
        <v>97</v>
      </c>
      <c r="F1326" s="166" t="s">
        <v>111</v>
      </c>
      <c r="G1326" s="166"/>
      <c r="H1326" s="167">
        <v>98923.036799999987</v>
      </c>
      <c r="I1326" s="233">
        <f t="shared" si="20"/>
        <v>1.9557004431776482E-4</v>
      </c>
      <c r="J1326" s="63">
        <v>82.8</v>
      </c>
      <c r="K1326" s="216" t="s">
        <v>2858</v>
      </c>
      <c r="M1326" s="216"/>
      <c r="N1326" s="60"/>
    </row>
    <row r="1327" spans="1:14" ht="32.25">
      <c r="A1327" s="60" t="s">
        <v>2154</v>
      </c>
      <c r="B1327" s="166">
        <v>249266</v>
      </c>
      <c r="C1327" s="62" t="s">
        <v>712</v>
      </c>
      <c r="D1327" s="62" t="s">
        <v>2155</v>
      </c>
      <c r="E1327" s="62" t="s">
        <v>97</v>
      </c>
      <c r="F1327" s="166" t="s">
        <v>111</v>
      </c>
      <c r="G1327" s="166"/>
      <c r="H1327" s="167">
        <v>47311.017599999992</v>
      </c>
      <c r="I1327" s="233">
        <f t="shared" si="20"/>
        <v>9.3533499456322289E-5</v>
      </c>
      <c r="J1327" s="63">
        <v>39.6</v>
      </c>
      <c r="K1327" s="216" t="s">
        <v>2858</v>
      </c>
      <c r="M1327" s="216"/>
      <c r="N1327" s="60"/>
    </row>
    <row r="1328" spans="1:14" ht="32.25">
      <c r="A1328" s="60" t="s">
        <v>2156</v>
      </c>
      <c r="B1328" s="166">
        <v>249316</v>
      </c>
      <c r="C1328" s="62" t="s">
        <v>712</v>
      </c>
      <c r="D1328" s="62" t="s">
        <v>736</v>
      </c>
      <c r="E1328" s="62" t="s">
        <v>97</v>
      </c>
      <c r="F1328" s="166" t="s">
        <v>111</v>
      </c>
      <c r="G1328" s="166"/>
      <c r="H1328" s="167">
        <v>120428.04479999999</v>
      </c>
      <c r="I1328" s="233">
        <f t="shared" si="20"/>
        <v>2.3808527134336585E-4</v>
      </c>
      <c r="J1328" s="63">
        <v>100.8</v>
      </c>
      <c r="K1328" s="216" t="s">
        <v>2858</v>
      </c>
      <c r="M1328" s="216"/>
      <c r="N1328" s="60"/>
    </row>
    <row r="1329" spans="1:14" ht="32.25">
      <c r="A1329" s="60" t="s">
        <v>2157</v>
      </c>
      <c r="B1329" s="166">
        <v>249456</v>
      </c>
      <c r="C1329" s="62" t="s">
        <v>689</v>
      </c>
      <c r="D1329" s="62" t="s">
        <v>690</v>
      </c>
      <c r="E1329" s="62" t="s">
        <v>97</v>
      </c>
      <c r="F1329" s="166" t="s">
        <v>111</v>
      </c>
      <c r="G1329" s="166"/>
      <c r="H1329" s="167">
        <v>94622.035199999984</v>
      </c>
      <c r="I1329" s="233">
        <f t="shared" si="20"/>
        <v>1.8706699891264458E-4</v>
      </c>
      <c r="J1329" s="63">
        <v>79.2</v>
      </c>
      <c r="K1329" s="216" t="s">
        <v>2858</v>
      </c>
      <c r="M1329" s="216"/>
      <c r="N1329" s="60"/>
    </row>
    <row r="1330" spans="1:14" ht="32.25">
      <c r="A1330" s="60" t="s">
        <v>2158</v>
      </c>
      <c r="B1330" s="166">
        <v>249490</v>
      </c>
      <c r="C1330" s="62" t="s">
        <v>689</v>
      </c>
      <c r="D1330" s="62" t="s">
        <v>1903</v>
      </c>
      <c r="E1330" s="62" t="s">
        <v>97</v>
      </c>
      <c r="F1330" s="166" t="s">
        <v>111</v>
      </c>
      <c r="G1330" s="166"/>
      <c r="H1330" s="167">
        <v>77418.0288</v>
      </c>
      <c r="I1330" s="233">
        <f t="shared" si="20"/>
        <v>1.5305481729216378E-4</v>
      </c>
      <c r="J1330" s="63">
        <v>64.8</v>
      </c>
      <c r="K1330" s="216" t="s">
        <v>2858</v>
      </c>
      <c r="M1330" s="216"/>
      <c r="N1330" s="60"/>
    </row>
    <row r="1331" spans="1:14" ht="32.25">
      <c r="A1331" s="60" t="s">
        <v>2159</v>
      </c>
      <c r="B1331" s="166">
        <v>249537</v>
      </c>
      <c r="C1331" s="62" t="s">
        <v>689</v>
      </c>
      <c r="D1331" s="62" t="s">
        <v>2160</v>
      </c>
      <c r="E1331" s="62" t="s">
        <v>97</v>
      </c>
      <c r="F1331" s="166" t="s">
        <v>111</v>
      </c>
      <c r="G1331" s="166"/>
      <c r="H1331" s="167">
        <v>111826.0416</v>
      </c>
      <c r="I1331" s="233">
        <f t="shared" si="20"/>
        <v>2.2107918053312545E-4</v>
      </c>
      <c r="J1331" s="63">
        <v>93.600000000000009</v>
      </c>
      <c r="K1331" s="216" t="s">
        <v>2858</v>
      </c>
      <c r="M1331" s="216"/>
      <c r="N1331" s="60"/>
    </row>
    <row r="1332" spans="1:14" ht="32.25">
      <c r="A1332" s="60" t="s">
        <v>2161</v>
      </c>
      <c r="B1332" s="166">
        <v>249568</v>
      </c>
      <c r="C1332" s="62" t="s">
        <v>689</v>
      </c>
      <c r="D1332" s="62" t="s">
        <v>1333</v>
      </c>
      <c r="E1332" s="62" t="s">
        <v>97</v>
      </c>
      <c r="F1332" s="166" t="s">
        <v>111</v>
      </c>
      <c r="G1332" s="166"/>
      <c r="H1332" s="167">
        <v>129030.04799999998</v>
      </c>
      <c r="I1332" s="233">
        <f t="shared" si="20"/>
        <v>2.5509136215360624E-4</v>
      </c>
      <c r="J1332" s="63">
        <v>108</v>
      </c>
      <c r="K1332" s="216" t="s">
        <v>2858</v>
      </c>
      <c r="M1332" s="216"/>
      <c r="N1332" s="60"/>
    </row>
    <row r="1333" spans="1:14" ht="32.25">
      <c r="A1333" s="60" t="s">
        <v>2162</v>
      </c>
      <c r="B1333" s="166">
        <v>249588</v>
      </c>
      <c r="C1333" s="62" t="s">
        <v>689</v>
      </c>
      <c r="D1333" s="62" t="s">
        <v>2163</v>
      </c>
      <c r="E1333" s="62" t="s">
        <v>97</v>
      </c>
      <c r="F1333" s="166" t="s">
        <v>111</v>
      </c>
      <c r="G1333" s="166"/>
      <c r="H1333" s="167">
        <v>64515.02399999999</v>
      </c>
      <c r="I1333" s="233">
        <f t="shared" si="20"/>
        <v>1.2754568107680312E-4</v>
      </c>
      <c r="J1333" s="63">
        <v>54</v>
      </c>
      <c r="K1333" s="216" t="s">
        <v>2858</v>
      </c>
      <c r="M1333" s="216"/>
      <c r="N1333" s="60"/>
    </row>
    <row r="1334" spans="1:14" ht="32.25">
      <c r="A1334" s="60" t="s">
        <v>2164</v>
      </c>
      <c r="B1334" s="166">
        <v>249607</v>
      </c>
      <c r="C1334" s="62" t="s">
        <v>689</v>
      </c>
      <c r="D1334" s="62" t="s">
        <v>1356</v>
      </c>
      <c r="E1334" s="62" t="s">
        <v>97</v>
      </c>
      <c r="F1334" s="166" t="s">
        <v>111</v>
      </c>
      <c r="G1334" s="166"/>
      <c r="H1334" s="167">
        <v>86020.031999999992</v>
      </c>
      <c r="I1334" s="233">
        <f t="shared" si="20"/>
        <v>1.7006090810240418E-4</v>
      </c>
      <c r="J1334" s="63">
        <v>72</v>
      </c>
      <c r="K1334" s="216" t="s">
        <v>2858</v>
      </c>
      <c r="M1334" s="216"/>
      <c r="N1334" s="60"/>
    </row>
    <row r="1335" spans="1:14" ht="32.25">
      <c r="A1335" s="60" t="s">
        <v>2165</v>
      </c>
      <c r="B1335" s="166">
        <v>249633</v>
      </c>
      <c r="C1335" s="62" t="s">
        <v>689</v>
      </c>
      <c r="D1335" s="62" t="s">
        <v>708</v>
      </c>
      <c r="E1335" s="62" t="s">
        <v>97</v>
      </c>
      <c r="F1335" s="166" t="s">
        <v>111</v>
      </c>
      <c r="G1335" s="166"/>
      <c r="H1335" s="167">
        <v>81719.030399999989</v>
      </c>
      <c r="I1335" s="233">
        <f t="shared" si="20"/>
        <v>1.6155786269728397E-4</v>
      </c>
      <c r="J1335" s="63">
        <v>68.400000000000006</v>
      </c>
      <c r="K1335" s="216" t="s">
        <v>2858</v>
      </c>
      <c r="M1335" s="216"/>
      <c r="N1335" s="60"/>
    </row>
    <row r="1336" spans="1:14" ht="32.25">
      <c r="A1336" s="60" t="s">
        <v>2166</v>
      </c>
      <c r="B1336" s="166">
        <v>249904</v>
      </c>
      <c r="C1336" s="62" t="s">
        <v>492</v>
      </c>
      <c r="D1336" s="62" t="s">
        <v>2167</v>
      </c>
      <c r="E1336" s="62" t="s">
        <v>97</v>
      </c>
      <c r="F1336" s="166" t="s">
        <v>111</v>
      </c>
      <c r="G1336" s="166"/>
      <c r="H1336" s="167">
        <v>38709.0144</v>
      </c>
      <c r="I1336" s="233">
        <f t="shared" si="20"/>
        <v>7.6527408646081892E-5</v>
      </c>
      <c r="J1336" s="63">
        <v>32.4</v>
      </c>
      <c r="K1336" s="216" t="s">
        <v>2858</v>
      </c>
      <c r="M1336" s="216"/>
      <c r="N1336" s="60"/>
    </row>
    <row r="1337" spans="1:14" ht="32.25">
      <c r="A1337" s="60" t="s">
        <v>2168</v>
      </c>
      <c r="B1337" s="166">
        <v>250232</v>
      </c>
      <c r="C1337" s="62" t="s">
        <v>2140</v>
      </c>
      <c r="D1337" s="62" t="s">
        <v>580</v>
      </c>
      <c r="E1337" s="62" t="s">
        <v>97</v>
      </c>
      <c r="F1337" s="166" t="s">
        <v>98</v>
      </c>
      <c r="G1337" s="166"/>
      <c r="H1337" s="167">
        <v>25806</v>
      </c>
      <c r="I1337" s="233">
        <f t="shared" si="20"/>
        <v>5.1018253451598838E-5</v>
      </c>
      <c r="J1337" s="63">
        <v>22</v>
      </c>
      <c r="K1337" s="216" t="s">
        <v>2858</v>
      </c>
      <c r="M1337" s="216"/>
      <c r="N1337" s="60"/>
    </row>
    <row r="1338" spans="1:14" ht="32.25">
      <c r="A1338" s="60" t="s">
        <v>2169</v>
      </c>
      <c r="B1338" s="166">
        <v>250254</v>
      </c>
      <c r="C1338" s="62" t="s">
        <v>2117</v>
      </c>
      <c r="D1338" s="62" t="s">
        <v>2170</v>
      </c>
      <c r="E1338" s="62" t="s">
        <v>97</v>
      </c>
      <c r="F1338" s="166" t="s">
        <v>105</v>
      </c>
      <c r="G1338" s="166"/>
      <c r="H1338" s="167">
        <v>1237888.22</v>
      </c>
      <c r="I1338" s="233">
        <f t="shared" si="20"/>
        <v>2.44729500708008E-3</v>
      </c>
      <c r="J1338" s="63">
        <v>130</v>
      </c>
      <c r="K1338" s="216" t="s">
        <v>2857</v>
      </c>
      <c r="M1338" s="216"/>
      <c r="N1338" s="60"/>
    </row>
    <row r="1339" spans="1:14" ht="32.25">
      <c r="A1339" s="60" t="s">
        <v>2171</v>
      </c>
      <c r="B1339" s="166">
        <v>250297</v>
      </c>
      <c r="C1339" s="62" t="s">
        <v>2140</v>
      </c>
      <c r="D1339" s="62" t="s">
        <v>2172</v>
      </c>
      <c r="E1339" s="62" t="s">
        <v>97</v>
      </c>
      <c r="F1339" s="166" t="s">
        <v>98</v>
      </c>
      <c r="G1339" s="166"/>
      <c r="H1339" s="167">
        <v>51612</v>
      </c>
      <c r="I1339" s="233">
        <f t="shared" si="20"/>
        <v>1.0203650690319768E-4</v>
      </c>
      <c r="J1339" s="63">
        <v>43</v>
      </c>
      <c r="K1339" s="216" t="s">
        <v>2858</v>
      </c>
      <c r="M1339" s="216"/>
      <c r="N1339" s="60"/>
    </row>
    <row r="1340" spans="1:14" ht="32.25">
      <c r="A1340" s="60" t="s">
        <v>2173</v>
      </c>
      <c r="B1340" s="166">
        <v>250308</v>
      </c>
      <c r="C1340" s="62" t="s">
        <v>2125</v>
      </c>
      <c r="D1340" s="62" t="s">
        <v>2174</v>
      </c>
      <c r="E1340" s="62" t="s">
        <v>97</v>
      </c>
      <c r="F1340" s="166" t="s">
        <v>206</v>
      </c>
      <c r="G1340" s="166"/>
      <c r="H1340" s="167">
        <v>874265.37999999989</v>
      </c>
      <c r="I1340" s="233">
        <f t="shared" si="20"/>
        <v>1.7284155909787788E-3</v>
      </c>
      <c r="J1340" s="63">
        <v>94</v>
      </c>
      <c r="K1340" s="216" t="s">
        <v>2857</v>
      </c>
      <c r="M1340" s="216"/>
      <c r="N1340" s="60"/>
    </row>
    <row r="1341" spans="1:14" ht="32.25">
      <c r="A1341" s="60" t="s">
        <v>2175</v>
      </c>
      <c r="B1341" s="166">
        <v>250390</v>
      </c>
      <c r="C1341" s="62" t="s">
        <v>1615</v>
      </c>
      <c r="D1341" s="62" t="s">
        <v>2176</v>
      </c>
      <c r="E1341" s="62" t="s">
        <v>97</v>
      </c>
      <c r="F1341" s="166" t="s">
        <v>111</v>
      </c>
      <c r="G1341" s="166"/>
      <c r="H1341" s="167">
        <v>3502707.89</v>
      </c>
      <c r="I1341" s="233">
        <f t="shared" si="20"/>
        <v>6.9248251917745874E-3</v>
      </c>
      <c r="J1341" s="63">
        <v>126</v>
      </c>
      <c r="K1341" s="216" t="s">
        <v>2857</v>
      </c>
      <c r="M1341" s="216"/>
      <c r="N1341" s="60"/>
    </row>
    <row r="1342" spans="1:14" ht="32.25">
      <c r="A1342" s="60" t="s">
        <v>2177</v>
      </c>
      <c r="B1342" s="166">
        <v>250448</v>
      </c>
      <c r="C1342" s="62" t="s">
        <v>2140</v>
      </c>
      <c r="D1342" s="62" t="s">
        <v>2178</v>
      </c>
      <c r="E1342" s="62" t="s">
        <v>97</v>
      </c>
      <c r="F1342" s="166" t="s">
        <v>98</v>
      </c>
      <c r="G1342" s="166"/>
      <c r="H1342" s="167">
        <v>8602</v>
      </c>
      <c r="I1342" s="233">
        <f t="shared" si="20"/>
        <v>1.7006084483866279E-5</v>
      </c>
      <c r="J1342" s="63">
        <v>7</v>
      </c>
      <c r="K1342" s="216" t="s">
        <v>2858</v>
      </c>
      <c r="M1342" s="216"/>
      <c r="N1342" s="60"/>
    </row>
    <row r="1343" spans="1:14" ht="32.25">
      <c r="A1343" s="60" t="s">
        <v>2179</v>
      </c>
      <c r="B1343" s="166">
        <v>250528</v>
      </c>
      <c r="C1343" s="62" t="s">
        <v>765</v>
      </c>
      <c r="D1343" s="62" t="s">
        <v>2180</v>
      </c>
      <c r="E1343" s="62" t="s">
        <v>97</v>
      </c>
      <c r="F1343" s="166" t="s">
        <v>98</v>
      </c>
      <c r="G1343" s="166"/>
      <c r="H1343" s="167">
        <v>258060</v>
      </c>
      <c r="I1343" s="233">
        <f t="shared" si="20"/>
        <v>5.1018253451598841E-4</v>
      </c>
      <c r="J1343" s="63">
        <v>216</v>
      </c>
      <c r="K1343" s="216" t="s">
        <v>2858</v>
      </c>
      <c r="M1343" s="216"/>
      <c r="N1343" s="60"/>
    </row>
    <row r="1344" spans="1:14" ht="32.25">
      <c r="A1344" s="60" t="s">
        <v>2181</v>
      </c>
      <c r="B1344" s="166">
        <v>250663</v>
      </c>
      <c r="C1344" s="62" t="s">
        <v>361</v>
      </c>
      <c r="D1344" s="62" t="s">
        <v>2182</v>
      </c>
      <c r="E1344" s="62" t="s">
        <v>97</v>
      </c>
      <c r="F1344" s="166" t="s">
        <v>98</v>
      </c>
      <c r="G1344" s="166"/>
      <c r="H1344" s="167">
        <v>55913</v>
      </c>
      <c r="I1344" s="233">
        <f t="shared" si="20"/>
        <v>1.1053954914513082E-4</v>
      </c>
      <c r="J1344" s="63">
        <v>47</v>
      </c>
      <c r="K1344" s="216" t="s">
        <v>2858</v>
      </c>
      <c r="M1344" s="216"/>
      <c r="N1344" s="60"/>
    </row>
    <row r="1345" spans="1:14" ht="32.25">
      <c r="A1345" s="60" t="s">
        <v>2183</v>
      </c>
      <c r="B1345" s="166">
        <v>250751</v>
      </c>
      <c r="C1345" s="62" t="s">
        <v>361</v>
      </c>
      <c r="D1345" s="62" t="s">
        <v>2184</v>
      </c>
      <c r="E1345" s="62" t="s">
        <v>97</v>
      </c>
      <c r="F1345" s="166" t="s">
        <v>98</v>
      </c>
      <c r="G1345" s="166"/>
      <c r="H1345" s="167">
        <v>219351</v>
      </c>
      <c r="I1345" s="233">
        <f t="shared" si="20"/>
        <v>4.3365515433859016E-4</v>
      </c>
      <c r="J1345" s="63">
        <v>184</v>
      </c>
      <c r="K1345" s="216" t="s">
        <v>2858</v>
      </c>
      <c r="M1345" s="216"/>
      <c r="N1345" s="60"/>
    </row>
    <row r="1346" spans="1:14" ht="32.25">
      <c r="A1346" s="60" t="s">
        <v>2185</v>
      </c>
      <c r="B1346" s="166">
        <v>250839</v>
      </c>
      <c r="C1346" s="62" t="s">
        <v>361</v>
      </c>
      <c r="D1346" s="62" t="s">
        <v>371</v>
      </c>
      <c r="E1346" s="62" t="s">
        <v>104</v>
      </c>
      <c r="F1346" s="166" t="s">
        <v>98</v>
      </c>
      <c r="G1346" s="166"/>
      <c r="H1346" s="167">
        <v>30107</v>
      </c>
      <c r="I1346" s="233">
        <f t="shared" si="20"/>
        <v>5.9521295693531985E-5</v>
      </c>
      <c r="J1346" s="63">
        <v>25</v>
      </c>
      <c r="K1346" s="216" t="s">
        <v>2858</v>
      </c>
      <c r="M1346" s="216"/>
      <c r="N1346" s="60"/>
    </row>
    <row r="1347" spans="1:14" ht="32.25">
      <c r="A1347" s="60" t="s">
        <v>2186</v>
      </c>
      <c r="B1347" s="166">
        <v>250933</v>
      </c>
      <c r="C1347" s="62" t="s">
        <v>361</v>
      </c>
      <c r="D1347" s="62" t="s">
        <v>2187</v>
      </c>
      <c r="E1347" s="62" t="s">
        <v>97</v>
      </c>
      <c r="F1347" s="166" t="s">
        <v>98</v>
      </c>
      <c r="G1347" s="166"/>
      <c r="H1347" s="167">
        <v>55913</v>
      </c>
      <c r="I1347" s="233">
        <f t="shared" si="20"/>
        <v>1.1053954914513082E-4</v>
      </c>
      <c r="J1347" s="63">
        <v>47</v>
      </c>
      <c r="K1347" s="216" t="s">
        <v>2858</v>
      </c>
      <c r="M1347" s="216"/>
      <c r="N1347" s="60"/>
    </row>
    <row r="1348" spans="1:14" ht="32.25">
      <c r="A1348" s="60" t="s">
        <v>2188</v>
      </c>
      <c r="B1348" s="166">
        <v>250999</v>
      </c>
      <c r="C1348" s="62" t="s">
        <v>361</v>
      </c>
      <c r="D1348" s="62" t="s">
        <v>2189</v>
      </c>
      <c r="E1348" s="62" t="s">
        <v>97</v>
      </c>
      <c r="F1348" s="166" t="s">
        <v>98</v>
      </c>
      <c r="G1348" s="166"/>
      <c r="H1348" s="167">
        <v>34408</v>
      </c>
      <c r="I1348" s="233">
        <f t="shared" si="20"/>
        <v>6.8024337935465118E-5</v>
      </c>
      <c r="J1348" s="63">
        <v>29</v>
      </c>
      <c r="K1348" s="216" t="s">
        <v>2858</v>
      </c>
      <c r="M1348" s="216"/>
      <c r="N1348" s="60"/>
    </row>
    <row r="1349" spans="1:14" ht="32.25">
      <c r="A1349" s="60" t="s">
        <v>2190</v>
      </c>
      <c r="B1349" s="166">
        <v>251006</v>
      </c>
      <c r="C1349" s="62" t="s">
        <v>2125</v>
      </c>
      <c r="D1349" s="62" t="s">
        <v>2191</v>
      </c>
      <c r="E1349" s="62" t="s">
        <v>97</v>
      </c>
      <c r="F1349" s="166" t="s">
        <v>206</v>
      </c>
      <c r="G1349" s="166"/>
      <c r="H1349" s="167">
        <v>540629.21</v>
      </c>
      <c r="I1349" s="233">
        <f t="shared" si="20"/>
        <v>1.0688195791334438E-3</v>
      </c>
      <c r="J1349" s="63">
        <v>72</v>
      </c>
      <c r="K1349" s="216" t="s">
        <v>2857</v>
      </c>
      <c r="M1349" s="216"/>
      <c r="N1349" s="60"/>
    </row>
    <row r="1350" spans="1:14" ht="32.25">
      <c r="A1350" s="60" t="s">
        <v>2192</v>
      </c>
      <c r="B1350" s="166">
        <v>251062</v>
      </c>
      <c r="C1350" s="62" t="s">
        <v>361</v>
      </c>
      <c r="D1350" s="62" t="s">
        <v>2193</v>
      </c>
      <c r="E1350" s="62" t="s">
        <v>97</v>
      </c>
      <c r="F1350" s="166" t="s">
        <v>98</v>
      </c>
      <c r="G1350" s="166"/>
      <c r="H1350" s="167">
        <v>38709</v>
      </c>
      <c r="I1350" s="233">
        <f t="shared" si="20"/>
        <v>7.6527380177398264E-5</v>
      </c>
      <c r="J1350" s="63">
        <v>32</v>
      </c>
      <c r="K1350" s="216" t="s">
        <v>2858</v>
      </c>
      <c r="M1350" s="216"/>
      <c r="N1350" s="60"/>
    </row>
    <row r="1351" spans="1:14" ht="32.25">
      <c r="A1351" s="60" t="s">
        <v>2194</v>
      </c>
      <c r="B1351" s="166">
        <v>251111</v>
      </c>
      <c r="C1351" s="62" t="s">
        <v>1615</v>
      </c>
      <c r="D1351" s="62" t="s">
        <v>776</v>
      </c>
      <c r="E1351" s="62" t="s">
        <v>97</v>
      </c>
      <c r="F1351" s="166" t="s">
        <v>111</v>
      </c>
      <c r="G1351" s="166"/>
      <c r="H1351" s="167">
        <v>1464470.02</v>
      </c>
      <c r="I1351" s="233">
        <f t="shared" si="20"/>
        <v>2.8952453945837414E-3</v>
      </c>
      <c r="J1351" s="63">
        <v>40</v>
      </c>
      <c r="K1351" s="216" t="s">
        <v>2857</v>
      </c>
      <c r="M1351" s="216"/>
      <c r="N1351" s="60"/>
    </row>
    <row r="1352" spans="1:14" ht="32.25">
      <c r="A1352" s="60" t="s">
        <v>2195</v>
      </c>
      <c r="B1352" s="166">
        <v>251140</v>
      </c>
      <c r="C1352" s="62" t="s">
        <v>361</v>
      </c>
      <c r="D1352" s="62" t="s">
        <v>2196</v>
      </c>
      <c r="E1352" s="62" t="s">
        <v>97</v>
      </c>
      <c r="F1352" s="166" t="s">
        <v>98</v>
      </c>
      <c r="G1352" s="166"/>
      <c r="H1352" s="167">
        <v>38709</v>
      </c>
      <c r="I1352" s="233">
        <f t="shared" si="20"/>
        <v>7.6527380177398264E-5</v>
      </c>
      <c r="J1352" s="63">
        <v>32</v>
      </c>
      <c r="K1352" s="216" t="s">
        <v>2858</v>
      </c>
      <c r="M1352" s="216"/>
      <c r="N1352" s="60"/>
    </row>
    <row r="1353" spans="1:14" ht="32.25">
      <c r="A1353" s="60" t="s">
        <v>2197</v>
      </c>
      <c r="B1353" s="166">
        <v>251162</v>
      </c>
      <c r="C1353" s="62" t="s">
        <v>2125</v>
      </c>
      <c r="D1353" s="62" t="s">
        <v>2198</v>
      </c>
      <c r="E1353" s="62" t="s">
        <v>104</v>
      </c>
      <c r="F1353" s="166" t="s">
        <v>206</v>
      </c>
      <c r="G1353" s="166"/>
      <c r="H1353" s="167">
        <v>1245840.8999999999</v>
      </c>
      <c r="I1353" s="233">
        <f t="shared" si="20"/>
        <v>2.4630173911713558E-3</v>
      </c>
      <c r="J1353" s="63">
        <v>61</v>
      </c>
      <c r="K1353" s="216" t="s">
        <v>2857</v>
      </c>
      <c r="M1353" s="216"/>
      <c r="N1353" s="60"/>
    </row>
    <row r="1354" spans="1:14" ht="32.25">
      <c r="A1354" s="60" t="s">
        <v>2199</v>
      </c>
      <c r="B1354" s="166">
        <v>251184</v>
      </c>
      <c r="C1354" s="62" t="s">
        <v>478</v>
      </c>
      <c r="D1354" s="62" t="s">
        <v>2200</v>
      </c>
      <c r="E1354" s="62" t="s">
        <v>97</v>
      </c>
      <c r="F1354" s="166" t="s">
        <v>98</v>
      </c>
      <c r="G1354" s="166"/>
      <c r="H1354" s="167">
        <v>17204</v>
      </c>
      <c r="I1354" s="233">
        <f t="shared" si="20"/>
        <v>3.4012168967732559E-5</v>
      </c>
      <c r="J1354" s="63">
        <v>14</v>
      </c>
      <c r="K1354" s="216" t="s">
        <v>2858</v>
      </c>
      <c r="M1354" s="216"/>
      <c r="N1354" s="60"/>
    </row>
    <row r="1355" spans="1:14" ht="32.25">
      <c r="A1355" s="60" t="s">
        <v>2201</v>
      </c>
      <c r="B1355" s="166">
        <v>251222</v>
      </c>
      <c r="C1355" s="62" t="s">
        <v>1615</v>
      </c>
      <c r="D1355" s="62" t="s">
        <v>2202</v>
      </c>
      <c r="E1355" s="62" t="s">
        <v>97</v>
      </c>
      <c r="F1355" s="166" t="s">
        <v>111</v>
      </c>
      <c r="G1355" s="166"/>
      <c r="H1355" s="167">
        <v>1342758.87</v>
      </c>
      <c r="I1355" s="233">
        <f t="shared" si="20"/>
        <v>2.6546234346292515E-3</v>
      </c>
      <c r="J1355" s="63">
        <v>65</v>
      </c>
      <c r="K1355" s="216" t="s">
        <v>2857</v>
      </c>
      <c r="M1355" s="216"/>
      <c r="N1355" s="60"/>
    </row>
    <row r="1356" spans="1:14" ht="32.25">
      <c r="A1356" s="60" t="s">
        <v>2203</v>
      </c>
      <c r="B1356" s="166">
        <v>251318</v>
      </c>
      <c r="C1356" s="62" t="s">
        <v>478</v>
      </c>
      <c r="D1356" s="62" t="s">
        <v>2204</v>
      </c>
      <c r="E1356" s="62" t="s">
        <v>97</v>
      </c>
      <c r="F1356" s="166" t="s">
        <v>98</v>
      </c>
      <c r="G1356" s="166"/>
      <c r="H1356" s="167">
        <v>12903</v>
      </c>
      <c r="I1356" s="233">
        <f t="shared" ref="I1356:I1419" si="21">(H1356/$H$1498)</f>
        <v>2.5509126725799419E-5</v>
      </c>
      <c r="J1356" s="63">
        <v>11</v>
      </c>
      <c r="K1356" s="216" t="s">
        <v>2858</v>
      </c>
      <c r="M1356" s="216"/>
      <c r="N1356" s="60"/>
    </row>
    <row r="1357" spans="1:14" ht="32.25">
      <c r="A1357" s="60" t="s">
        <v>2205</v>
      </c>
      <c r="B1357" s="166">
        <v>251391</v>
      </c>
      <c r="C1357" s="62" t="s">
        <v>2125</v>
      </c>
      <c r="D1357" s="62" t="s">
        <v>2198</v>
      </c>
      <c r="E1357" s="62" t="s">
        <v>104</v>
      </c>
      <c r="F1357" s="166" t="s">
        <v>206</v>
      </c>
      <c r="G1357" s="166"/>
      <c r="H1357" s="167">
        <v>331019.24</v>
      </c>
      <c r="I1357" s="233">
        <f t="shared" si="21"/>
        <v>6.5442236238377218E-4</v>
      </c>
      <c r="J1357" s="63">
        <v>54</v>
      </c>
      <c r="K1357" s="216" t="s">
        <v>2857</v>
      </c>
      <c r="M1357" s="216"/>
      <c r="N1357" s="60"/>
    </row>
    <row r="1358" spans="1:14" ht="32.25">
      <c r="A1358" s="60" t="s">
        <v>2206</v>
      </c>
      <c r="B1358" s="166">
        <v>251501</v>
      </c>
      <c r="C1358" s="62" t="s">
        <v>1615</v>
      </c>
      <c r="D1358" s="62" t="s">
        <v>2207</v>
      </c>
      <c r="E1358" s="62" t="s">
        <v>97</v>
      </c>
      <c r="F1358" s="166" t="s">
        <v>111</v>
      </c>
      <c r="G1358" s="166"/>
      <c r="H1358" s="167">
        <v>1193119.3700000001</v>
      </c>
      <c r="I1358" s="233">
        <f t="shared" si="21"/>
        <v>2.3587873524247051E-3</v>
      </c>
      <c r="J1358" s="63">
        <v>137</v>
      </c>
      <c r="K1358" s="216" t="s">
        <v>2857</v>
      </c>
      <c r="M1358" s="216"/>
      <c r="N1358" s="60"/>
    </row>
    <row r="1359" spans="1:14" ht="32.25">
      <c r="A1359" s="60" t="s">
        <v>2208</v>
      </c>
      <c r="B1359" s="166">
        <v>252474</v>
      </c>
      <c r="C1359" s="62" t="s">
        <v>478</v>
      </c>
      <c r="D1359" s="62" t="s">
        <v>2209</v>
      </c>
      <c r="E1359" s="62" t="s">
        <v>97</v>
      </c>
      <c r="F1359" s="166" t="s">
        <v>98</v>
      </c>
      <c r="G1359" s="166"/>
      <c r="H1359" s="167">
        <v>17204</v>
      </c>
      <c r="I1359" s="233">
        <f t="shared" si="21"/>
        <v>3.4012168967732559E-5</v>
      </c>
      <c r="J1359" s="63">
        <v>14</v>
      </c>
      <c r="K1359" s="216" t="s">
        <v>2858</v>
      </c>
      <c r="M1359" s="216"/>
      <c r="N1359" s="60"/>
    </row>
    <row r="1360" spans="1:14" ht="32.25">
      <c r="A1360" s="60" t="s">
        <v>2210</v>
      </c>
      <c r="B1360" s="166">
        <v>252536</v>
      </c>
      <c r="C1360" s="62" t="s">
        <v>478</v>
      </c>
      <c r="D1360" s="62" t="s">
        <v>479</v>
      </c>
      <c r="E1360" s="62" t="s">
        <v>97</v>
      </c>
      <c r="F1360" s="166" t="s">
        <v>98</v>
      </c>
      <c r="G1360" s="166"/>
      <c r="H1360" s="167">
        <v>17204</v>
      </c>
      <c r="I1360" s="233">
        <f t="shared" si="21"/>
        <v>3.4012168967732559E-5</v>
      </c>
      <c r="J1360" s="63">
        <v>14</v>
      </c>
      <c r="K1360" s="216" t="s">
        <v>2858</v>
      </c>
      <c r="M1360" s="216"/>
      <c r="N1360" s="60"/>
    </row>
    <row r="1361" spans="1:14" ht="32.25">
      <c r="A1361" s="60" t="s">
        <v>2211</v>
      </c>
      <c r="B1361" s="166">
        <v>252679</v>
      </c>
      <c r="C1361" s="62" t="s">
        <v>478</v>
      </c>
      <c r="D1361" s="62" t="s">
        <v>2212</v>
      </c>
      <c r="E1361" s="62" t="s">
        <v>104</v>
      </c>
      <c r="F1361" s="166" t="s">
        <v>98</v>
      </c>
      <c r="G1361" s="166"/>
      <c r="H1361" s="167">
        <v>8602</v>
      </c>
      <c r="I1361" s="233">
        <f t="shared" si="21"/>
        <v>1.7006084483866279E-5</v>
      </c>
      <c r="J1361" s="63">
        <v>7</v>
      </c>
      <c r="K1361" s="216" t="s">
        <v>2858</v>
      </c>
      <c r="M1361" s="216"/>
      <c r="N1361" s="60"/>
    </row>
    <row r="1362" spans="1:14" ht="32.25">
      <c r="A1362" s="60" t="s">
        <v>2213</v>
      </c>
      <c r="B1362" s="166">
        <v>252723</v>
      </c>
      <c r="C1362" s="62" t="s">
        <v>710</v>
      </c>
      <c r="D1362" s="62" t="s">
        <v>2214</v>
      </c>
      <c r="E1362" s="62" t="s">
        <v>97</v>
      </c>
      <c r="F1362" s="166" t="s">
        <v>98</v>
      </c>
      <c r="G1362" s="166"/>
      <c r="H1362" s="167">
        <v>1622002.33</v>
      </c>
      <c r="I1362" s="233">
        <f t="shared" si="21"/>
        <v>3.2066854983733963E-3</v>
      </c>
      <c r="J1362" s="63">
        <v>270</v>
      </c>
      <c r="K1362" s="216" t="s">
        <v>2857</v>
      </c>
      <c r="M1362" s="216"/>
      <c r="N1362" s="60"/>
    </row>
    <row r="1363" spans="1:14" ht="32.25">
      <c r="A1363" s="60" t="s">
        <v>2211</v>
      </c>
      <c r="B1363" s="166">
        <v>253047</v>
      </c>
      <c r="C1363" s="62" t="s">
        <v>478</v>
      </c>
      <c r="D1363" s="62" t="s">
        <v>2212</v>
      </c>
      <c r="E1363" s="62" t="s">
        <v>104</v>
      </c>
      <c r="F1363" s="166" t="s">
        <v>98</v>
      </c>
      <c r="G1363" s="166"/>
      <c r="H1363" s="167">
        <v>8602</v>
      </c>
      <c r="I1363" s="233">
        <f t="shared" si="21"/>
        <v>1.7006084483866279E-5</v>
      </c>
      <c r="J1363" s="63">
        <v>7</v>
      </c>
      <c r="K1363" s="216" t="s">
        <v>2858</v>
      </c>
      <c r="M1363" s="216"/>
      <c r="N1363" s="60"/>
    </row>
    <row r="1364" spans="1:14" ht="32.25">
      <c r="A1364" s="60" t="s">
        <v>2215</v>
      </c>
      <c r="B1364" s="166">
        <v>253082</v>
      </c>
      <c r="C1364" s="62" t="s">
        <v>495</v>
      </c>
      <c r="D1364" s="62" t="s">
        <v>512</v>
      </c>
      <c r="E1364" s="62" t="s">
        <v>97</v>
      </c>
      <c r="F1364" s="166" t="s">
        <v>206</v>
      </c>
      <c r="G1364" s="166"/>
      <c r="H1364" s="167">
        <v>170947.84</v>
      </c>
      <c r="I1364" s="233">
        <f t="shared" si="21"/>
        <v>3.3796249818349866E-4</v>
      </c>
      <c r="J1364" s="63">
        <v>7</v>
      </c>
      <c r="K1364" s="216" t="s">
        <v>2857</v>
      </c>
      <c r="M1364" s="216"/>
      <c r="N1364" s="60"/>
    </row>
    <row r="1365" spans="1:14" ht="32.25">
      <c r="A1365" s="60" t="s">
        <v>2216</v>
      </c>
      <c r="B1365" s="166">
        <v>253115</v>
      </c>
      <c r="C1365" s="62" t="s">
        <v>478</v>
      </c>
      <c r="D1365" s="62" t="s">
        <v>2217</v>
      </c>
      <c r="E1365" s="62" t="s">
        <v>97</v>
      </c>
      <c r="F1365" s="166" t="s">
        <v>98</v>
      </c>
      <c r="G1365" s="166"/>
      <c r="H1365" s="167">
        <v>8602</v>
      </c>
      <c r="I1365" s="233">
        <f t="shared" si="21"/>
        <v>1.7006084483866279E-5</v>
      </c>
      <c r="J1365" s="63">
        <v>7</v>
      </c>
      <c r="K1365" s="216" t="s">
        <v>2858</v>
      </c>
      <c r="M1365" s="216"/>
      <c r="N1365" s="60"/>
    </row>
    <row r="1366" spans="1:14" ht="32.25">
      <c r="A1366" s="60" t="s">
        <v>2218</v>
      </c>
      <c r="B1366" s="166">
        <v>253121</v>
      </c>
      <c r="C1366" s="62" t="s">
        <v>492</v>
      </c>
      <c r="D1366" s="62" t="s">
        <v>2219</v>
      </c>
      <c r="E1366" s="62" t="s">
        <v>97</v>
      </c>
      <c r="F1366" s="166" t="s">
        <v>111</v>
      </c>
      <c r="G1366" s="166"/>
      <c r="H1366" s="167">
        <v>55913.020799999998</v>
      </c>
      <c r="I1366" s="233">
        <f t="shared" si="21"/>
        <v>1.1053959026656273E-4</v>
      </c>
      <c r="J1366" s="63">
        <v>46.800000000000004</v>
      </c>
      <c r="K1366" s="216" t="s">
        <v>2858</v>
      </c>
      <c r="M1366" s="216"/>
      <c r="N1366" s="60"/>
    </row>
    <row r="1367" spans="1:14" ht="32.25">
      <c r="A1367" s="60" t="s">
        <v>2220</v>
      </c>
      <c r="B1367" s="166">
        <v>253150</v>
      </c>
      <c r="C1367" s="62" t="s">
        <v>492</v>
      </c>
      <c r="D1367" s="62" t="s">
        <v>2221</v>
      </c>
      <c r="E1367" s="62" t="s">
        <v>97</v>
      </c>
      <c r="F1367" s="166" t="s">
        <v>111</v>
      </c>
      <c r="G1367" s="166"/>
      <c r="H1367" s="167">
        <v>120428.04479999999</v>
      </c>
      <c r="I1367" s="233">
        <f t="shared" si="21"/>
        <v>2.3808527134336585E-4</v>
      </c>
      <c r="J1367" s="63">
        <v>100.8</v>
      </c>
      <c r="K1367" s="216" t="s">
        <v>2858</v>
      </c>
      <c r="M1367" s="216"/>
      <c r="N1367" s="60"/>
    </row>
    <row r="1368" spans="1:14" ht="32.25">
      <c r="A1368" s="60" t="s">
        <v>2222</v>
      </c>
      <c r="B1368" s="166">
        <v>253186</v>
      </c>
      <c r="C1368" s="62" t="s">
        <v>478</v>
      </c>
      <c r="D1368" s="62" t="s">
        <v>488</v>
      </c>
      <c r="E1368" s="62" t="s">
        <v>97</v>
      </c>
      <c r="F1368" s="166" t="s">
        <v>98</v>
      </c>
      <c r="G1368" s="166"/>
      <c r="H1368" s="167">
        <v>17204</v>
      </c>
      <c r="I1368" s="233">
        <f t="shared" si="21"/>
        <v>3.4012168967732559E-5</v>
      </c>
      <c r="J1368" s="63">
        <v>14</v>
      </c>
      <c r="K1368" s="216" t="s">
        <v>2858</v>
      </c>
      <c r="M1368" s="216"/>
      <c r="N1368" s="60"/>
    </row>
    <row r="1369" spans="1:14" ht="32.25">
      <c r="A1369" s="60" t="s">
        <v>2223</v>
      </c>
      <c r="B1369" s="166">
        <v>253214</v>
      </c>
      <c r="C1369" s="62" t="s">
        <v>1984</v>
      </c>
      <c r="D1369" s="62" t="s">
        <v>1996</v>
      </c>
      <c r="E1369" s="62" t="s">
        <v>104</v>
      </c>
      <c r="F1369" s="166" t="s">
        <v>98</v>
      </c>
      <c r="G1369" s="166"/>
      <c r="H1369" s="167">
        <v>344398.4</v>
      </c>
      <c r="I1369" s="233">
        <f t="shared" si="21"/>
        <v>6.8087285358153608E-4</v>
      </c>
      <c r="J1369" s="63">
        <v>61</v>
      </c>
      <c r="K1369" s="216" t="s">
        <v>2857</v>
      </c>
      <c r="M1369" s="216"/>
      <c r="N1369" s="60"/>
    </row>
    <row r="1370" spans="1:14" ht="32.25">
      <c r="A1370" s="60" t="s">
        <v>2224</v>
      </c>
      <c r="B1370" s="166">
        <v>253233</v>
      </c>
      <c r="C1370" s="62" t="s">
        <v>492</v>
      </c>
      <c r="D1370" s="62" t="s">
        <v>2225</v>
      </c>
      <c r="E1370" s="62" t="s">
        <v>97</v>
      </c>
      <c r="F1370" s="166" t="s">
        <v>111</v>
      </c>
      <c r="G1370" s="166"/>
      <c r="H1370" s="167">
        <v>64515.02399999999</v>
      </c>
      <c r="I1370" s="233">
        <f t="shared" si="21"/>
        <v>1.2754568107680312E-4</v>
      </c>
      <c r="J1370" s="63">
        <v>54</v>
      </c>
      <c r="K1370" s="216" t="s">
        <v>2858</v>
      </c>
      <c r="M1370" s="216"/>
      <c r="N1370" s="60"/>
    </row>
    <row r="1371" spans="1:14" ht="32.25">
      <c r="A1371" s="60" t="s">
        <v>2226</v>
      </c>
      <c r="B1371" s="166">
        <v>253267</v>
      </c>
      <c r="C1371" s="62" t="s">
        <v>492</v>
      </c>
      <c r="D1371" s="62" t="s">
        <v>557</v>
      </c>
      <c r="E1371" s="62" t="s">
        <v>97</v>
      </c>
      <c r="F1371" s="166" t="s">
        <v>111</v>
      </c>
      <c r="G1371" s="166"/>
      <c r="H1371" s="167">
        <v>51612.019199999995</v>
      </c>
      <c r="I1371" s="233">
        <f t="shared" si="21"/>
        <v>1.0203654486144251E-4</v>
      </c>
      <c r="J1371" s="63">
        <v>43.2</v>
      </c>
      <c r="K1371" s="216" t="s">
        <v>2858</v>
      </c>
      <c r="M1371" s="216"/>
      <c r="N1371" s="60"/>
    </row>
    <row r="1372" spans="1:14" ht="32.25">
      <c r="A1372" s="60" t="s">
        <v>2227</v>
      </c>
      <c r="B1372" s="166">
        <v>253307</v>
      </c>
      <c r="C1372" s="62" t="s">
        <v>492</v>
      </c>
      <c r="D1372" s="62" t="s">
        <v>553</v>
      </c>
      <c r="E1372" s="62" t="s">
        <v>97</v>
      </c>
      <c r="F1372" s="166" t="s">
        <v>111</v>
      </c>
      <c r="G1372" s="166"/>
      <c r="H1372" s="167">
        <v>55913.020799999998</v>
      </c>
      <c r="I1372" s="233">
        <f t="shared" si="21"/>
        <v>1.1053959026656273E-4</v>
      </c>
      <c r="J1372" s="63">
        <v>46.800000000000004</v>
      </c>
      <c r="K1372" s="216" t="s">
        <v>2858</v>
      </c>
      <c r="M1372" s="216"/>
      <c r="N1372" s="60"/>
    </row>
    <row r="1373" spans="1:14" ht="32.25">
      <c r="A1373" s="60" t="s">
        <v>2228</v>
      </c>
      <c r="B1373" s="166">
        <v>253344</v>
      </c>
      <c r="C1373" s="62" t="s">
        <v>475</v>
      </c>
      <c r="D1373" s="62" t="s">
        <v>2229</v>
      </c>
      <c r="E1373" s="62" t="s">
        <v>97</v>
      </c>
      <c r="F1373" s="166" t="s">
        <v>111</v>
      </c>
      <c r="G1373" s="166"/>
      <c r="H1373" s="167">
        <v>98923.036799999987</v>
      </c>
      <c r="I1373" s="233">
        <f t="shared" si="21"/>
        <v>1.9557004431776482E-4</v>
      </c>
      <c r="J1373" s="63">
        <v>82.8</v>
      </c>
      <c r="K1373" s="216" t="s">
        <v>2858</v>
      </c>
      <c r="M1373" s="216"/>
      <c r="N1373" s="60"/>
    </row>
    <row r="1374" spans="1:14" ht="32.25">
      <c r="A1374" s="60" t="s">
        <v>2230</v>
      </c>
      <c r="B1374" s="166">
        <v>253379</v>
      </c>
      <c r="C1374" s="62" t="s">
        <v>475</v>
      </c>
      <c r="D1374" s="62" t="s">
        <v>2231</v>
      </c>
      <c r="E1374" s="62" t="s">
        <v>97</v>
      </c>
      <c r="F1374" s="166" t="s">
        <v>111</v>
      </c>
      <c r="G1374" s="166"/>
      <c r="H1374" s="167">
        <v>86020.031999999992</v>
      </c>
      <c r="I1374" s="233">
        <f t="shared" si="21"/>
        <v>1.7006090810240418E-4</v>
      </c>
      <c r="J1374" s="63">
        <v>72</v>
      </c>
      <c r="K1374" s="216" t="s">
        <v>2858</v>
      </c>
      <c r="M1374" s="216"/>
      <c r="N1374" s="60"/>
    </row>
    <row r="1375" spans="1:14" ht="32.25">
      <c r="A1375" s="60" t="s">
        <v>2232</v>
      </c>
      <c r="B1375" s="166">
        <v>253421</v>
      </c>
      <c r="C1375" s="62" t="s">
        <v>475</v>
      </c>
      <c r="D1375" s="62" t="s">
        <v>482</v>
      </c>
      <c r="E1375" s="62" t="s">
        <v>97</v>
      </c>
      <c r="F1375" s="166" t="s">
        <v>111</v>
      </c>
      <c r="G1375" s="166"/>
      <c r="H1375" s="167">
        <v>232254.08639999997</v>
      </c>
      <c r="I1375" s="233">
        <f t="shared" si="21"/>
        <v>4.5916445187649127E-4</v>
      </c>
      <c r="J1375" s="63">
        <v>194.4</v>
      </c>
      <c r="K1375" s="216" t="s">
        <v>2858</v>
      </c>
      <c r="M1375" s="216"/>
      <c r="N1375" s="60"/>
    </row>
    <row r="1376" spans="1:14" ht="32.25">
      <c r="A1376" s="60" t="s">
        <v>2233</v>
      </c>
      <c r="B1376" s="166">
        <v>253496</v>
      </c>
      <c r="C1376" s="62" t="s">
        <v>475</v>
      </c>
      <c r="D1376" s="62" t="s">
        <v>2234</v>
      </c>
      <c r="E1376" s="62" t="s">
        <v>97</v>
      </c>
      <c r="F1376" s="166" t="s">
        <v>111</v>
      </c>
      <c r="G1376" s="166"/>
      <c r="H1376" s="167">
        <v>163438.06079999998</v>
      </c>
      <c r="I1376" s="233">
        <f t="shared" si="21"/>
        <v>3.2311572539456794E-4</v>
      </c>
      <c r="J1376" s="63">
        <v>136.80000000000001</v>
      </c>
      <c r="K1376" s="216" t="s">
        <v>2858</v>
      </c>
      <c r="M1376" s="216"/>
      <c r="N1376" s="60"/>
    </row>
    <row r="1377" spans="1:14" ht="32.25">
      <c r="A1377" s="60" t="s">
        <v>2235</v>
      </c>
      <c r="B1377" s="166">
        <v>253501</v>
      </c>
      <c r="C1377" s="62" t="s">
        <v>478</v>
      </c>
      <c r="D1377" s="62" t="s">
        <v>2236</v>
      </c>
      <c r="E1377" s="62" t="s">
        <v>97</v>
      </c>
      <c r="F1377" s="166" t="s">
        <v>98</v>
      </c>
      <c r="G1377" s="166"/>
      <c r="H1377" s="167">
        <v>21505</v>
      </c>
      <c r="I1377" s="233">
        <f t="shared" si="21"/>
        <v>4.2515211209665699E-5</v>
      </c>
      <c r="J1377" s="63">
        <v>18</v>
      </c>
      <c r="K1377" s="216" t="s">
        <v>2858</v>
      </c>
      <c r="M1377" s="216"/>
      <c r="N1377" s="60"/>
    </row>
    <row r="1378" spans="1:14" ht="32.25">
      <c r="A1378" s="60" t="s">
        <v>2237</v>
      </c>
      <c r="B1378" s="166">
        <v>253612</v>
      </c>
      <c r="C1378" s="62" t="s">
        <v>478</v>
      </c>
      <c r="D1378" s="62" t="s">
        <v>2238</v>
      </c>
      <c r="E1378" s="62" t="s">
        <v>97</v>
      </c>
      <c r="F1378" s="166" t="s">
        <v>98</v>
      </c>
      <c r="G1378" s="166"/>
      <c r="H1378" s="167">
        <v>21505</v>
      </c>
      <c r="I1378" s="233">
        <f t="shared" si="21"/>
        <v>4.2515211209665699E-5</v>
      </c>
      <c r="J1378" s="63">
        <v>18</v>
      </c>
      <c r="K1378" s="216" t="s">
        <v>2858</v>
      </c>
      <c r="M1378" s="216"/>
      <c r="N1378" s="60"/>
    </row>
    <row r="1379" spans="1:14" ht="32.25">
      <c r="A1379" s="60" t="s">
        <v>2239</v>
      </c>
      <c r="B1379" s="166">
        <v>253690</v>
      </c>
      <c r="C1379" s="62" t="s">
        <v>2240</v>
      </c>
      <c r="D1379" s="62" t="s">
        <v>2241</v>
      </c>
      <c r="E1379" s="62" t="s">
        <v>97</v>
      </c>
      <c r="F1379" s="166" t="s">
        <v>98</v>
      </c>
      <c r="G1379" s="166"/>
      <c r="H1379" s="167">
        <v>55913</v>
      </c>
      <c r="I1379" s="233">
        <f t="shared" si="21"/>
        <v>1.1053954914513082E-4</v>
      </c>
      <c r="J1379" s="63">
        <v>47</v>
      </c>
      <c r="K1379" s="216" t="s">
        <v>2858</v>
      </c>
      <c r="M1379" s="216"/>
      <c r="N1379" s="60"/>
    </row>
    <row r="1380" spans="1:14" ht="32.25">
      <c r="A1380" s="60" t="s">
        <v>2242</v>
      </c>
      <c r="B1380" s="166">
        <v>253815</v>
      </c>
      <c r="C1380" s="62" t="s">
        <v>2243</v>
      </c>
      <c r="D1380" s="62" t="s">
        <v>2244</v>
      </c>
      <c r="E1380" s="62" t="s">
        <v>97</v>
      </c>
      <c r="F1380" s="166" t="s">
        <v>98</v>
      </c>
      <c r="G1380" s="166"/>
      <c r="H1380" s="167">
        <v>116127.06</v>
      </c>
      <c r="I1380" s="233">
        <f t="shared" si="21"/>
        <v>2.295822591517099E-4</v>
      </c>
      <c r="J1380" s="63">
        <v>97.2</v>
      </c>
      <c r="K1380" s="216" t="s">
        <v>2858</v>
      </c>
      <c r="M1380" s="216"/>
      <c r="N1380" s="60"/>
    </row>
    <row r="1381" spans="1:14" ht="32.25">
      <c r="A1381" s="60" t="s">
        <v>2245</v>
      </c>
      <c r="B1381" s="166">
        <v>253861</v>
      </c>
      <c r="C1381" s="62" t="s">
        <v>2243</v>
      </c>
      <c r="D1381" s="62" t="s">
        <v>2246</v>
      </c>
      <c r="E1381" s="62" t="s">
        <v>97</v>
      </c>
      <c r="F1381" s="166" t="s">
        <v>98</v>
      </c>
      <c r="G1381" s="166"/>
      <c r="H1381" s="167">
        <v>81719.030399999989</v>
      </c>
      <c r="I1381" s="233">
        <f t="shared" si="21"/>
        <v>1.6155786269728397E-4</v>
      </c>
      <c r="J1381" s="63">
        <v>68.400000000000006</v>
      </c>
      <c r="K1381" s="216" t="s">
        <v>2858</v>
      </c>
      <c r="M1381" s="216"/>
      <c r="N1381" s="60"/>
    </row>
    <row r="1382" spans="1:14" ht="32.25">
      <c r="A1382" s="60" t="s">
        <v>2247</v>
      </c>
      <c r="B1382" s="166">
        <v>253901</v>
      </c>
      <c r="C1382" s="62" t="s">
        <v>2240</v>
      </c>
      <c r="D1382" s="62" t="s">
        <v>2248</v>
      </c>
      <c r="E1382" s="62" t="s">
        <v>97</v>
      </c>
      <c r="F1382" s="166" t="s">
        <v>98</v>
      </c>
      <c r="G1382" s="166"/>
      <c r="H1382" s="167">
        <v>43010</v>
      </c>
      <c r="I1382" s="233">
        <f t="shared" si="21"/>
        <v>8.5030422419331397E-5</v>
      </c>
      <c r="J1382" s="63">
        <v>36</v>
      </c>
      <c r="K1382" s="216" t="s">
        <v>2858</v>
      </c>
      <c r="M1382" s="216"/>
      <c r="N1382" s="60"/>
    </row>
    <row r="1383" spans="1:14" ht="32.25">
      <c r="A1383" s="60" t="s">
        <v>2249</v>
      </c>
      <c r="B1383" s="166">
        <v>253926</v>
      </c>
      <c r="C1383" s="62" t="s">
        <v>2240</v>
      </c>
      <c r="D1383" s="62" t="s">
        <v>2250</v>
      </c>
      <c r="E1383" s="62" t="s">
        <v>104</v>
      </c>
      <c r="F1383" s="166" t="s">
        <v>98</v>
      </c>
      <c r="G1383" s="166"/>
      <c r="H1383" s="167">
        <v>34408</v>
      </c>
      <c r="I1383" s="233">
        <f t="shared" si="21"/>
        <v>6.8024337935465118E-5</v>
      </c>
      <c r="J1383" s="63">
        <v>29</v>
      </c>
      <c r="K1383" s="216" t="s">
        <v>2858</v>
      </c>
      <c r="M1383" s="216"/>
      <c r="N1383" s="60"/>
    </row>
    <row r="1384" spans="1:14" ht="32.25">
      <c r="A1384" s="60" t="s">
        <v>2251</v>
      </c>
      <c r="B1384" s="166">
        <v>253945</v>
      </c>
      <c r="C1384" s="62" t="s">
        <v>2243</v>
      </c>
      <c r="D1384" s="62" t="s">
        <v>2252</v>
      </c>
      <c r="E1384" s="62" t="s">
        <v>104</v>
      </c>
      <c r="F1384" s="166" t="s">
        <v>98</v>
      </c>
      <c r="G1384" s="166"/>
      <c r="H1384" s="167">
        <v>77418.0288</v>
      </c>
      <c r="I1384" s="233">
        <f t="shared" si="21"/>
        <v>1.5305481729216378E-4</v>
      </c>
      <c r="J1384" s="63">
        <v>65</v>
      </c>
      <c r="K1384" s="216" t="s">
        <v>2858</v>
      </c>
      <c r="M1384" s="216"/>
      <c r="N1384" s="60"/>
    </row>
    <row r="1385" spans="1:14" ht="32.25">
      <c r="A1385" s="60" t="s">
        <v>2249</v>
      </c>
      <c r="B1385" s="166">
        <v>253951</v>
      </c>
      <c r="C1385" s="62" t="s">
        <v>2240</v>
      </c>
      <c r="D1385" s="62" t="s">
        <v>2250</v>
      </c>
      <c r="E1385" s="62" t="s">
        <v>104</v>
      </c>
      <c r="F1385" s="166" t="s">
        <v>98</v>
      </c>
      <c r="G1385" s="166"/>
      <c r="H1385" s="167">
        <v>34408</v>
      </c>
      <c r="I1385" s="233">
        <f t="shared" si="21"/>
        <v>6.8024337935465118E-5</v>
      </c>
      <c r="J1385" s="63">
        <v>29</v>
      </c>
      <c r="K1385" s="216" t="s">
        <v>2858</v>
      </c>
      <c r="M1385" s="216"/>
      <c r="N1385" s="60"/>
    </row>
    <row r="1386" spans="1:14" ht="32.25">
      <c r="A1386" s="60" t="s">
        <v>2251</v>
      </c>
      <c r="B1386" s="166">
        <v>253973</v>
      </c>
      <c r="C1386" s="62" t="s">
        <v>2243</v>
      </c>
      <c r="D1386" s="62" t="s">
        <v>2252</v>
      </c>
      <c r="E1386" s="62" t="s">
        <v>104</v>
      </c>
      <c r="F1386" s="166" t="s">
        <v>98</v>
      </c>
      <c r="G1386" s="166"/>
      <c r="H1386" s="167">
        <v>17204.006399999998</v>
      </c>
      <c r="I1386" s="233">
        <f t="shared" si="21"/>
        <v>3.401218162048084E-5</v>
      </c>
      <c r="J1386" s="63">
        <v>14</v>
      </c>
      <c r="K1386" s="216" t="s">
        <v>2858</v>
      </c>
      <c r="M1386" s="216"/>
      <c r="N1386" s="60"/>
    </row>
    <row r="1387" spans="1:14" ht="32.25">
      <c r="A1387" s="60" t="s">
        <v>2249</v>
      </c>
      <c r="B1387" s="166">
        <v>253975</v>
      </c>
      <c r="C1387" s="62" t="s">
        <v>2240</v>
      </c>
      <c r="D1387" s="62" t="s">
        <v>2250</v>
      </c>
      <c r="E1387" s="62" t="s">
        <v>104</v>
      </c>
      <c r="F1387" s="166" t="s">
        <v>98</v>
      </c>
      <c r="G1387" s="166"/>
      <c r="H1387" s="167">
        <v>25806</v>
      </c>
      <c r="I1387" s="233">
        <f t="shared" si="21"/>
        <v>5.1018253451598838E-5</v>
      </c>
      <c r="J1387" s="63">
        <v>22</v>
      </c>
      <c r="K1387" s="216" t="s">
        <v>2858</v>
      </c>
      <c r="M1387" s="216"/>
      <c r="N1387" s="60"/>
    </row>
    <row r="1388" spans="1:14" ht="32.25">
      <c r="A1388" s="60" t="s">
        <v>2251</v>
      </c>
      <c r="B1388" s="166">
        <v>253992</v>
      </c>
      <c r="C1388" s="62" t="s">
        <v>2243</v>
      </c>
      <c r="D1388" s="62" t="s">
        <v>2252</v>
      </c>
      <c r="E1388" s="62" t="s">
        <v>104</v>
      </c>
      <c r="F1388" s="166" t="s">
        <v>98</v>
      </c>
      <c r="G1388" s="166"/>
      <c r="H1388" s="167">
        <v>34408.012799999997</v>
      </c>
      <c r="I1388" s="233">
        <f t="shared" si="21"/>
        <v>6.8024363240961681E-5</v>
      </c>
      <c r="J1388" s="63">
        <v>29</v>
      </c>
      <c r="K1388" s="216" t="s">
        <v>2858</v>
      </c>
      <c r="M1388" s="216"/>
      <c r="N1388" s="60"/>
    </row>
    <row r="1389" spans="1:14" ht="32.25">
      <c r="A1389" s="60" t="s">
        <v>2253</v>
      </c>
      <c r="B1389" s="166">
        <v>254005</v>
      </c>
      <c r="C1389" s="62" t="s">
        <v>2240</v>
      </c>
      <c r="D1389" s="62" t="s">
        <v>2254</v>
      </c>
      <c r="E1389" s="62" t="s">
        <v>97</v>
      </c>
      <c r="F1389" s="166" t="s">
        <v>98</v>
      </c>
      <c r="G1389" s="166"/>
      <c r="H1389" s="167">
        <v>60214</v>
      </c>
      <c r="I1389" s="233">
        <f t="shared" si="21"/>
        <v>1.1904259138706397E-4</v>
      </c>
      <c r="J1389" s="63">
        <v>50</v>
      </c>
      <c r="K1389" s="216" t="s">
        <v>2858</v>
      </c>
      <c r="M1389" s="216"/>
      <c r="N1389" s="60"/>
    </row>
    <row r="1390" spans="1:14" ht="32.25">
      <c r="A1390" s="60" t="s">
        <v>2251</v>
      </c>
      <c r="B1390" s="166">
        <v>254007</v>
      </c>
      <c r="C1390" s="62" t="s">
        <v>2243</v>
      </c>
      <c r="D1390" s="62" t="s">
        <v>2252</v>
      </c>
      <c r="E1390" s="62" t="s">
        <v>104</v>
      </c>
      <c r="F1390" s="166" t="s">
        <v>98</v>
      </c>
      <c r="G1390" s="166"/>
      <c r="H1390" s="167">
        <v>38709.0144</v>
      </c>
      <c r="I1390" s="233">
        <f t="shared" si="21"/>
        <v>7.6527408646081892E-5</v>
      </c>
      <c r="J1390" s="63">
        <v>33</v>
      </c>
      <c r="K1390" s="216" t="s">
        <v>2858</v>
      </c>
      <c r="M1390" s="216"/>
      <c r="N1390" s="60"/>
    </row>
    <row r="1391" spans="1:14" ht="32.25">
      <c r="A1391" s="60" t="s">
        <v>2255</v>
      </c>
      <c r="B1391" s="166">
        <v>254042</v>
      </c>
      <c r="C1391" s="62" t="s">
        <v>2240</v>
      </c>
      <c r="D1391" s="62" t="s">
        <v>2256</v>
      </c>
      <c r="E1391" s="62" t="s">
        <v>97</v>
      </c>
      <c r="F1391" s="166" t="s">
        <v>98</v>
      </c>
      <c r="G1391" s="166"/>
      <c r="H1391" s="167">
        <v>90321</v>
      </c>
      <c r="I1391" s="233">
        <f t="shared" si="21"/>
        <v>1.7856388708059595E-4</v>
      </c>
      <c r="J1391" s="63">
        <v>76</v>
      </c>
      <c r="K1391" s="216" t="s">
        <v>2858</v>
      </c>
      <c r="M1391" s="216"/>
      <c r="N1391" s="60"/>
    </row>
    <row r="1392" spans="1:14" ht="32.25">
      <c r="A1392" s="60" t="s">
        <v>2257</v>
      </c>
      <c r="B1392" s="166">
        <v>254057</v>
      </c>
      <c r="C1392" s="62" t="s">
        <v>1478</v>
      </c>
      <c r="D1392" s="62" t="s">
        <v>1529</v>
      </c>
      <c r="E1392" s="62" t="s">
        <v>104</v>
      </c>
      <c r="F1392" s="166" t="s">
        <v>98</v>
      </c>
      <c r="G1392" s="166"/>
      <c r="H1392" s="167">
        <v>47311.017599999992</v>
      </c>
      <c r="I1392" s="233">
        <f t="shared" si="21"/>
        <v>9.3533499456322289E-5</v>
      </c>
      <c r="J1392" s="63">
        <v>40</v>
      </c>
      <c r="K1392" s="216" t="s">
        <v>2858</v>
      </c>
      <c r="M1392" s="216"/>
      <c r="N1392" s="60"/>
    </row>
    <row r="1393" spans="1:14" ht="32.25">
      <c r="A1393" s="60" t="s">
        <v>2258</v>
      </c>
      <c r="B1393" s="166">
        <v>254083</v>
      </c>
      <c r="C1393" s="62" t="s">
        <v>1478</v>
      </c>
      <c r="D1393" s="62" t="s">
        <v>1529</v>
      </c>
      <c r="E1393" s="62" t="s">
        <v>104</v>
      </c>
      <c r="F1393" s="166" t="s">
        <v>98</v>
      </c>
      <c r="G1393" s="166"/>
      <c r="H1393" s="167">
        <v>8602.0031999999992</v>
      </c>
      <c r="I1393" s="233">
        <f t="shared" si="21"/>
        <v>1.700609081024042E-5</v>
      </c>
      <c r="J1393" s="63">
        <v>7</v>
      </c>
      <c r="K1393" s="216" t="s">
        <v>2858</v>
      </c>
      <c r="M1393" s="216"/>
      <c r="N1393" s="60"/>
    </row>
    <row r="1394" spans="1:14" ht="32.25">
      <c r="A1394" s="60" t="s">
        <v>2259</v>
      </c>
      <c r="B1394" s="166">
        <v>254084</v>
      </c>
      <c r="C1394" s="62" t="s">
        <v>2260</v>
      </c>
      <c r="D1394" s="62" t="s">
        <v>2261</v>
      </c>
      <c r="E1394" s="62" t="s">
        <v>97</v>
      </c>
      <c r="F1394" s="166" t="s">
        <v>98</v>
      </c>
      <c r="G1394" s="166"/>
      <c r="H1394" s="167">
        <v>43010</v>
      </c>
      <c r="I1394" s="233">
        <f t="shared" si="21"/>
        <v>8.5030422419331397E-5</v>
      </c>
      <c r="J1394" s="63">
        <v>36</v>
      </c>
      <c r="K1394" s="216" t="s">
        <v>2858</v>
      </c>
      <c r="M1394" s="216"/>
      <c r="N1394" s="60"/>
    </row>
    <row r="1395" spans="1:14" ht="32.25">
      <c r="A1395" s="60" t="s">
        <v>2258</v>
      </c>
      <c r="B1395" s="166">
        <v>254098</v>
      </c>
      <c r="C1395" s="62" t="s">
        <v>1478</v>
      </c>
      <c r="D1395" s="62" t="s">
        <v>1529</v>
      </c>
      <c r="E1395" s="62" t="s">
        <v>104</v>
      </c>
      <c r="F1395" s="166" t="s">
        <v>98</v>
      </c>
      <c r="G1395" s="166"/>
      <c r="H1395" s="167">
        <v>77418.0288</v>
      </c>
      <c r="I1395" s="233">
        <f t="shared" si="21"/>
        <v>1.5305481729216378E-4</v>
      </c>
      <c r="J1395" s="63">
        <v>65</v>
      </c>
      <c r="K1395" s="216" t="s">
        <v>2858</v>
      </c>
      <c r="M1395" s="216"/>
      <c r="N1395" s="60"/>
    </row>
    <row r="1396" spans="1:14" ht="42.75">
      <c r="A1396" s="60" t="s">
        <v>2262</v>
      </c>
      <c r="B1396" s="166">
        <v>254122</v>
      </c>
      <c r="C1396" s="62" t="s">
        <v>2260</v>
      </c>
      <c r="D1396" s="62" t="s">
        <v>2263</v>
      </c>
      <c r="E1396" s="62" t="s">
        <v>97</v>
      </c>
      <c r="F1396" s="166" t="s">
        <v>98</v>
      </c>
      <c r="G1396" s="166"/>
      <c r="H1396" s="167">
        <v>43010</v>
      </c>
      <c r="I1396" s="233">
        <f t="shared" si="21"/>
        <v>8.5030422419331397E-5</v>
      </c>
      <c r="J1396" s="63">
        <v>36</v>
      </c>
      <c r="K1396" s="216" t="s">
        <v>2858</v>
      </c>
      <c r="M1396" s="216"/>
      <c r="N1396" s="60"/>
    </row>
    <row r="1397" spans="1:14" ht="32.25">
      <c r="A1397" s="60" t="s">
        <v>2258</v>
      </c>
      <c r="B1397" s="166">
        <v>254129</v>
      </c>
      <c r="C1397" s="62" t="s">
        <v>1478</v>
      </c>
      <c r="D1397" s="62" t="s">
        <v>1529</v>
      </c>
      <c r="E1397" s="62" t="s">
        <v>104</v>
      </c>
      <c r="F1397" s="166" t="s">
        <v>98</v>
      </c>
      <c r="G1397" s="166"/>
      <c r="H1397" s="167">
        <v>38709.0144</v>
      </c>
      <c r="I1397" s="233">
        <f t="shared" si="21"/>
        <v>7.6527408646081892E-5</v>
      </c>
      <c r="J1397" s="63">
        <v>33</v>
      </c>
      <c r="K1397" s="216" t="s">
        <v>2858</v>
      </c>
      <c r="M1397" s="216"/>
      <c r="N1397" s="60"/>
    </row>
    <row r="1398" spans="1:14" ht="32.25">
      <c r="A1398" s="60" t="s">
        <v>2264</v>
      </c>
      <c r="B1398" s="166">
        <v>254139</v>
      </c>
      <c r="C1398" s="62" t="s">
        <v>2260</v>
      </c>
      <c r="D1398" s="62" t="s">
        <v>1495</v>
      </c>
      <c r="E1398" s="62" t="s">
        <v>97</v>
      </c>
      <c r="F1398" s="166" t="s">
        <v>98</v>
      </c>
      <c r="G1398" s="166"/>
      <c r="H1398" s="167">
        <v>43010</v>
      </c>
      <c r="I1398" s="233">
        <f t="shared" si="21"/>
        <v>8.5030422419331397E-5</v>
      </c>
      <c r="J1398" s="63">
        <v>36</v>
      </c>
      <c r="K1398" s="216" t="s">
        <v>2858</v>
      </c>
      <c r="M1398" s="216"/>
      <c r="N1398" s="60"/>
    </row>
    <row r="1399" spans="1:14" ht="32.25">
      <c r="A1399" s="60" t="s">
        <v>2265</v>
      </c>
      <c r="B1399" s="166">
        <v>254157</v>
      </c>
      <c r="C1399" s="62" t="s">
        <v>1478</v>
      </c>
      <c r="D1399" s="62" t="s">
        <v>1590</v>
      </c>
      <c r="E1399" s="62" t="s">
        <v>97</v>
      </c>
      <c r="F1399" s="166" t="s">
        <v>98</v>
      </c>
      <c r="G1399" s="166"/>
      <c r="H1399" s="167">
        <v>77418.0288</v>
      </c>
      <c r="I1399" s="233">
        <f t="shared" si="21"/>
        <v>1.5305481729216378E-4</v>
      </c>
      <c r="J1399" s="63">
        <v>64.8</v>
      </c>
      <c r="K1399" s="216" t="s">
        <v>2858</v>
      </c>
      <c r="M1399" s="216"/>
      <c r="N1399" s="60"/>
    </row>
    <row r="1400" spans="1:14" ht="32.25">
      <c r="A1400" s="60" t="s">
        <v>2266</v>
      </c>
      <c r="B1400" s="166">
        <v>254190</v>
      </c>
      <c r="C1400" s="62" t="s">
        <v>2260</v>
      </c>
      <c r="D1400" s="62" t="s">
        <v>2267</v>
      </c>
      <c r="E1400" s="62" t="s">
        <v>104</v>
      </c>
      <c r="F1400" s="166" t="s">
        <v>98</v>
      </c>
      <c r="G1400" s="166"/>
      <c r="H1400" s="167">
        <v>30107</v>
      </c>
      <c r="I1400" s="233">
        <f t="shared" si="21"/>
        <v>5.9521295693531985E-5</v>
      </c>
      <c r="J1400" s="63">
        <v>25</v>
      </c>
      <c r="K1400" s="216" t="s">
        <v>2858</v>
      </c>
      <c r="M1400" s="216"/>
      <c r="N1400" s="60"/>
    </row>
    <row r="1401" spans="1:14" ht="32.25">
      <c r="A1401" s="60" t="s">
        <v>2268</v>
      </c>
      <c r="B1401" s="166">
        <v>254512</v>
      </c>
      <c r="C1401" s="62" t="s">
        <v>1478</v>
      </c>
      <c r="D1401" s="62" t="s">
        <v>1661</v>
      </c>
      <c r="E1401" s="62" t="s">
        <v>97</v>
      </c>
      <c r="F1401" s="166" t="s">
        <v>98</v>
      </c>
      <c r="G1401" s="166"/>
      <c r="H1401" s="167">
        <v>43010.015999999996</v>
      </c>
      <c r="I1401" s="233">
        <f t="shared" si="21"/>
        <v>8.5030454051202091E-5</v>
      </c>
      <c r="J1401" s="63">
        <v>36</v>
      </c>
      <c r="K1401" s="216" t="s">
        <v>2858</v>
      </c>
      <c r="M1401" s="216"/>
      <c r="N1401" s="60"/>
    </row>
    <row r="1402" spans="1:14" ht="32.25">
      <c r="A1402" s="60" t="s">
        <v>2269</v>
      </c>
      <c r="B1402" s="166">
        <v>254521</v>
      </c>
      <c r="C1402" s="62" t="s">
        <v>1478</v>
      </c>
      <c r="D1402" s="62" t="s">
        <v>314</v>
      </c>
      <c r="E1402" s="62" t="s">
        <v>97</v>
      </c>
      <c r="F1402" s="166" t="s">
        <v>98</v>
      </c>
      <c r="G1402" s="166"/>
      <c r="H1402" s="167">
        <v>73117.027199999997</v>
      </c>
      <c r="I1402" s="233">
        <f t="shared" si="21"/>
        <v>1.4455177188704357E-4</v>
      </c>
      <c r="J1402" s="63">
        <v>61.2</v>
      </c>
      <c r="K1402" s="216" t="s">
        <v>2858</v>
      </c>
      <c r="M1402" s="216"/>
      <c r="N1402" s="60"/>
    </row>
    <row r="1403" spans="1:14" ht="32.25">
      <c r="A1403" s="60" t="s">
        <v>2266</v>
      </c>
      <c r="B1403" s="166">
        <v>254732</v>
      </c>
      <c r="C1403" s="62" t="s">
        <v>2260</v>
      </c>
      <c r="D1403" s="62" t="s">
        <v>2267</v>
      </c>
      <c r="E1403" s="62" t="s">
        <v>104</v>
      </c>
      <c r="F1403" s="166" t="s">
        <v>98</v>
      </c>
      <c r="G1403" s="166"/>
      <c r="H1403" s="167">
        <v>30107</v>
      </c>
      <c r="I1403" s="233">
        <f t="shared" si="21"/>
        <v>5.9521295693531985E-5</v>
      </c>
      <c r="J1403" s="63">
        <v>25</v>
      </c>
      <c r="K1403" s="216" t="s">
        <v>2858</v>
      </c>
      <c r="M1403" s="216"/>
      <c r="N1403" s="60"/>
    </row>
    <row r="1404" spans="1:14" ht="32.25">
      <c r="A1404" s="60" t="s">
        <v>2270</v>
      </c>
      <c r="B1404" s="166">
        <v>254814</v>
      </c>
      <c r="C1404" s="62" t="s">
        <v>2271</v>
      </c>
      <c r="D1404" s="62" t="s">
        <v>2272</v>
      </c>
      <c r="E1404" s="62" t="s">
        <v>97</v>
      </c>
      <c r="F1404" s="166" t="s">
        <v>160</v>
      </c>
      <c r="G1404" s="166"/>
      <c r="H1404" s="167">
        <v>642945.82999999996</v>
      </c>
      <c r="I1404" s="233">
        <f t="shared" si="21"/>
        <v>1.2710987100127327E-3</v>
      </c>
      <c r="J1404" s="63">
        <v>86</v>
      </c>
      <c r="K1404" s="216" t="s">
        <v>2857</v>
      </c>
      <c r="M1404" s="216"/>
      <c r="N1404" s="60"/>
    </row>
    <row r="1405" spans="1:14" ht="32.25">
      <c r="A1405" s="60" t="s">
        <v>2266</v>
      </c>
      <c r="B1405" s="166">
        <v>254851</v>
      </c>
      <c r="C1405" s="62" t="s">
        <v>2260</v>
      </c>
      <c r="D1405" s="62" t="s">
        <v>2267</v>
      </c>
      <c r="E1405" s="62" t="s">
        <v>104</v>
      </c>
      <c r="F1405" s="166" t="s">
        <v>98</v>
      </c>
      <c r="G1405" s="166"/>
      <c r="H1405" s="167">
        <v>55913</v>
      </c>
      <c r="I1405" s="233">
        <f t="shared" si="21"/>
        <v>1.1053954914513082E-4</v>
      </c>
      <c r="J1405" s="63">
        <v>47</v>
      </c>
      <c r="K1405" s="216" t="s">
        <v>2858</v>
      </c>
      <c r="M1405" s="216"/>
      <c r="N1405" s="60"/>
    </row>
    <row r="1406" spans="1:14" ht="32.25">
      <c r="A1406" s="60" t="s">
        <v>2273</v>
      </c>
      <c r="B1406" s="166">
        <v>254917</v>
      </c>
      <c r="C1406" s="62" t="s">
        <v>2274</v>
      </c>
      <c r="D1406" s="62" t="s">
        <v>2275</v>
      </c>
      <c r="E1406" s="62" t="s">
        <v>104</v>
      </c>
      <c r="F1406" s="166" t="s">
        <v>160</v>
      </c>
      <c r="G1406" s="166"/>
      <c r="H1406" s="167">
        <v>361645.57</v>
      </c>
      <c r="I1406" s="233">
        <f t="shared" si="21"/>
        <v>7.1497036929039492E-4</v>
      </c>
      <c r="J1406" s="63">
        <v>36</v>
      </c>
      <c r="K1406" s="216" t="s">
        <v>2857</v>
      </c>
      <c r="M1406" s="216"/>
      <c r="N1406" s="60"/>
    </row>
    <row r="1407" spans="1:14" ht="32.25">
      <c r="A1407" s="60" t="s">
        <v>2276</v>
      </c>
      <c r="B1407" s="166">
        <v>254949</v>
      </c>
      <c r="C1407" s="62" t="s">
        <v>1615</v>
      </c>
      <c r="D1407" s="62" t="s">
        <v>2277</v>
      </c>
      <c r="E1407" s="62" t="s">
        <v>104</v>
      </c>
      <c r="F1407" s="166" t="s">
        <v>111</v>
      </c>
      <c r="G1407" s="166"/>
      <c r="H1407" s="167">
        <v>498908.54</v>
      </c>
      <c r="I1407" s="233">
        <f t="shared" si="21"/>
        <v>9.8633815170453133E-4</v>
      </c>
      <c r="J1407" s="63">
        <v>62</v>
      </c>
      <c r="K1407" s="216" t="s">
        <v>2857</v>
      </c>
      <c r="M1407" s="216"/>
      <c r="N1407" s="60"/>
    </row>
    <row r="1408" spans="1:14" ht="42.75">
      <c r="A1408" s="60" t="s">
        <v>2278</v>
      </c>
      <c r="B1408" s="166">
        <v>254990</v>
      </c>
      <c r="C1408" s="62" t="s">
        <v>570</v>
      </c>
      <c r="D1408" s="62" t="s">
        <v>1086</v>
      </c>
      <c r="E1408" s="62" t="s">
        <v>97</v>
      </c>
      <c r="F1408" s="166" t="s">
        <v>160</v>
      </c>
      <c r="G1408" s="166"/>
      <c r="H1408" s="167">
        <v>493999.14</v>
      </c>
      <c r="I1408" s="233">
        <f t="shared" si="21"/>
        <v>9.7663230757931711E-4</v>
      </c>
      <c r="J1408" s="63">
        <v>101</v>
      </c>
      <c r="K1408" s="216" t="s">
        <v>2857</v>
      </c>
      <c r="M1408" s="216"/>
      <c r="N1408" s="60"/>
    </row>
    <row r="1409" spans="1:14" ht="32.25">
      <c r="A1409" s="60" t="s">
        <v>2279</v>
      </c>
      <c r="B1409" s="166">
        <v>255024</v>
      </c>
      <c r="C1409" s="62" t="s">
        <v>2280</v>
      </c>
      <c r="D1409" s="62" t="s">
        <v>2281</v>
      </c>
      <c r="E1409" s="62" t="s">
        <v>104</v>
      </c>
      <c r="F1409" s="166" t="s">
        <v>98</v>
      </c>
      <c r="G1409" s="166"/>
      <c r="H1409" s="167">
        <v>261021.26</v>
      </c>
      <c r="I1409" s="233">
        <f t="shared" si="21"/>
        <v>5.160369216048856E-4</v>
      </c>
      <c r="J1409" s="63">
        <v>36</v>
      </c>
      <c r="K1409" s="216" t="s">
        <v>2857</v>
      </c>
      <c r="M1409" s="216"/>
      <c r="N1409" s="60"/>
    </row>
    <row r="1410" spans="1:14" ht="32.25">
      <c r="A1410" s="60" t="s">
        <v>2266</v>
      </c>
      <c r="B1410" s="166">
        <v>255065</v>
      </c>
      <c r="C1410" s="62" t="s">
        <v>2260</v>
      </c>
      <c r="D1410" s="62" t="s">
        <v>2267</v>
      </c>
      <c r="E1410" s="62" t="s">
        <v>104</v>
      </c>
      <c r="F1410" s="166" t="s">
        <v>98</v>
      </c>
      <c r="G1410" s="166"/>
      <c r="H1410" s="167">
        <v>30107</v>
      </c>
      <c r="I1410" s="233">
        <f t="shared" si="21"/>
        <v>5.9521295693531985E-5</v>
      </c>
      <c r="J1410" s="63">
        <v>25</v>
      </c>
      <c r="K1410" s="216" t="s">
        <v>2858</v>
      </c>
      <c r="M1410" s="216"/>
      <c r="N1410" s="60"/>
    </row>
    <row r="1411" spans="1:14" ht="32.25">
      <c r="A1411" s="60" t="s">
        <v>2282</v>
      </c>
      <c r="B1411" s="166">
        <v>255133</v>
      </c>
      <c r="C1411" s="62" t="s">
        <v>2260</v>
      </c>
      <c r="D1411" s="62" t="s">
        <v>2283</v>
      </c>
      <c r="E1411" s="62" t="s">
        <v>97</v>
      </c>
      <c r="F1411" s="166" t="s">
        <v>98</v>
      </c>
      <c r="G1411" s="166"/>
      <c r="H1411" s="167">
        <v>47311</v>
      </c>
      <c r="I1411" s="233">
        <f t="shared" si="21"/>
        <v>9.3533464661264544E-5</v>
      </c>
      <c r="J1411" s="63">
        <v>40</v>
      </c>
      <c r="K1411" s="216" t="s">
        <v>2858</v>
      </c>
      <c r="M1411" s="216"/>
      <c r="N1411" s="60"/>
    </row>
    <row r="1412" spans="1:14" ht="32.25">
      <c r="A1412" s="60" t="s">
        <v>2284</v>
      </c>
      <c r="B1412" s="166">
        <v>255148</v>
      </c>
      <c r="C1412" s="62" t="s">
        <v>2280</v>
      </c>
      <c r="D1412" s="62" t="s">
        <v>2281</v>
      </c>
      <c r="E1412" s="62" t="s">
        <v>104</v>
      </c>
      <c r="F1412" s="166" t="s">
        <v>98</v>
      </c>
      <c r="G1412" s="166"/>
      <c r="H1412" s="167">
        <v>299001.14</v>
      </c>
      <c r="I1412" s="233">
        <f t="shared" si="21"/>
        <v>5.9112283743458839E-4</v>
      </c>
      <c r="J1412" s="63">
        <v>40</v>
      </c>
      <c r="K1412" s="216" t="s">
        <v>2857</v>
      </c>
      <c r="M1412" s="216"/>
      <c r="N1412" s="60"/>
    </row>
    <row r="1413" spans="1:14" ht="32.25">
      <c r="A1413" s="60" t="s">
        <v>2285</v>
      </c>
      <c r="B1413" s="166">
        <v>255188</v>
      </c>
      <c r="C1413" s="62" t="s">
        <v>1803</v>
      </c>
      <c r="D1413" s="62" t="s">
        <v>2286</v>
      </c>
      <c r="E1413" s="62" t="s">
        <v>97</v>
      </c>
      <c r="F1413" s="166" t="s">
        <v>98</v>
      </c>
      <c r="G1413" s="166"/>
      <c r="H1413" s="167">
        <v>98923</v>
      </c>
      <c r="I1413" s="233">
        <f t="shared" si="21"/>
        <v>1.9556997156446222E-4</v>
      </c>
      <c r="J1413" s="63">
        <v>83</v>
      </c>
      <c r="K1413" s="216" t="s">
        <v>2858</v>
      </c>
      <c r="M1413" s="216"/>
      <c r="N1413" s="60"/>
    </row>
    <row r="1414" spans="1:14" ht="32.25">
      <c r="A1414" s="60" t="s">
        <v>2287</v>
      </c>
      <c r="B1414" s="166">
        <v>255279</v>
      </c>
      <c r="C1414" s="62" t="s">
        <v>1803</v>
      </c>
      <c r="D1414" s="62" t="s">
        <v>2288</v>
      </c>
      <c r="E1414" s="62" t="s">
        <v>97</v>
      </c>
      <c r="F1414" s="166" t="s">
        <v>98</v>
      </c>
      <c r="G1414" s="166"/>
      <c r="H1414" s="167">
        <v>73117</v>
      </c>
      <c r="I1414" s="233">
        <f t="shared" si="21"/>
        <v>1.445517181128634E-4</v>
      </c>
      <c r="J1414" s="63">
        <v>61</v>
      </c>
      <c r="K1414" s="216" t="s">
        <v>2858</v>
      </c>
      <c r="M1414" s="216"/>
      <c r="N1414" s="60"/>
    </row>
    <row r="1415" spans="1:14" ht="32.25">
      <c r="A1415" s="60" t="s">
        <v>2276</v>
      </c>
      <c r="B1415" s="166">
        <v>255288</v>
      </c>
      <c r="C1415" s="62" t="s">
        <v>1615</v>
      </c>
      <c r="D1415" s="62" t="s">
        <v>2277</v>
      </c>
      <c r="E1415" s="62" t="s">
        <v>104</v>
      </c>
      <c r="F1415" s="166" t="s">
        <v>111</v>
      </c>
      <c r="G1415" s="166"/>
      <c r="H1415" s="167">
        <v>498908.54</v>
      </c>
      <c r="I1415" s="233">
        <f t="shared" si="21"/>
        <v>9.8633815170453133E-4</v>
      </c>
      <c r="J1415" s="63">
        <v>62</v>
      </c>
      <c r="K1415" s="216" t="s">
        <v>2857</v>
      </c>
      <c r="M1415" s="216"/>
      <c r="N1415" s="60"/>
    </row>
    <row r="1416" spans="1:14" ht="32.25">
      <c r="A1416" s="60" t="s">
        <v>2289</v>
      </c>
      <c r="B1416" s="166">
        <v>255354</v>
      </c>
      <c r="C1416" s="62" t="s">
        <v>1803</v>
      </c>
      <c r="D1416" s="62" t="s">
        <v>2290</v>
      </c>
      <c r="E1416" s="62" t="s">
        <v>97</v>
      </c>
      <c r="F1416" s="166" t="s">
        <v>98</v>
      </c>
      <c r="G1416" s="166"/>
      <c r="H1416" s="167">
        <v>98923</v>
      </c>
      <c r="I1416" s="233">
        <f t="shared" si="21"/>
        <v>1.9556997156446222E-4</v>
      </c>
      <c r="J1416" s="63">
        <v>83</v>
      </c>
      <c r="K1416" s="216" t="s">
        <v>2858</v>
      </c>
      <c r="M1416" s="216"/>
      <c r="N1416" s="60"/>
    </row>
    <row r="1417" spans="1:14" ht="32.25">
      <c r="A1417" s="60" t="s">
        <v>2291</v>
      </c>
      <c r="B1417" s="166">
        <v>255362</v>
      </c>
      <c r="C1417" s="62" t="s">
        <v>1615</v>
      </c>
      <c r="D1417" s="62" t="s">
        <v>1570</v>
      </c>
      <c r="E1417" s="62" t="s">
        <v>97</v>
      </c>
      <c r="F1417" s="166" t="s">
        <v>111</v>
      </c>
      <c r="G1417" s="166"/>
      <c r="H1417" s="167">
        <v>1358669.9</v>
      </c>
      <c r="I1417" s="233">
        <f t="shared" si="21"/>
        <v>2.686079412355981E-3</v>
      </c>
      <c r="J1417" s="63">
        <v>230</v>
      </c>
      <c r="K1417" s="216" t="s">
        <v>2857</v>
      </c>
      <c r="M1417" s="216"/>
      <c r="N1417" s="60"/>
    </row>
    <row r="1418" spans="1:14" ht="42.75">
      <c r="A1418" s="60" t="s">
        <v>2292</v>
      </c>
      <c r="B1418" s="166">
        <v>255404</v>
      </c>
      <c r="C1418" s="62" t="s">
        <v>1253</v>
      </c>
      <c r="D1418" s="62" t="s">
        <v>1600</v>
      </c>
      <c r="E1418" s="62" t="s">
        <v>97</v>
      </c>
      <c r="F1418" s="166" t="s">
        <v>111</v>
      </c>
      <c r="G1418" s="166"/>
      <c r="H1418" s="167">
        <v>107308.04</v>
      </c>
      <c r="I1418" s="233">
        <f t="shared" si="21"/>
        <v>2.1214712788166729E-4</v>
      </c>
      <c r="J1418" s="63">
        <v>14</v>
      </c>
      <c r="K1418" s="216" t="s">
        <v>2857</v>
      </c>
      <c r="M1418" s="216"/>
      <c r="N1418" s="60"/>
    </row>
    <row r="1419" spans="1:14" ht="32.25">
      <c r="A1419" s="60" t="s">
        <v>2293</v>
      </c>
      <c r="B1419" s="166">
        <v>255409</v>
      </c>
      <c r="C1419" s="62" t="s">
        <v>2280</v>
      </c>
      <c r="D1419" s="62" t="s">
        <v>2294</v>
      </c>
      <c r="E1419" s="62" t="s">
        <v>97</v>
      </c>
      <c r="F1419" s="166" t="s">
        <v>98</v>
      </c>
      <c r="G1419" s="166"/>
      <c r="H1419" s="167">
        <v>136933.26999999999</v>
      </c>
      <c r="I1419" s="233">
        <f t="shared" si="21"/>
        <v>2.7071596817857148E-4</v>
      </c>
      <c r="J1419" s="63">
        <v>18</v>
      </c>
      <c r="K1419" s="216" t="s">
        <v>2857</v>
      </c>
      <c r="M1419" s="216"/>
      <c r="N1419" s="60"/>
    </row>
    <row r="1420" spans="1:14" ht="42.75">
      <c r="A1420" s="60" t="s">
        <v>2295</v>
      </c>
      <c r="B1420" s="166">
        <v>255496</v>
      </c>
      <c r="C1420" s="62" t="s">
        <v>1253</v>
      </c>
      <c r="D1420" s="62" t="s">
        <v>1600</v>
      </c>
      <c r="E1420" s="62" t="s">
        <v>97</v>
      </c>
      <c r="F1420" s="166" t="s">
        <v>111</v>
      </c>
      <c r="G1420" s="166"/>
      <c r="H1420" s="167">
        <v>1218989.6499999999</v>
      </c>
      <c r="I1420" s="233">
        <f t="shared" ref="I1420:I1483" si="22">(H1420/$H$1498)</f>
        <v>2.4099326869168316E-3</v>
      </c>
      <c r="J1420" s="63">
        <v>137</v>
      </c>
      <c r="K1420" s="216" t="s">
        <v>2857</v>
      </c>
      <c r="M1420" s="216"/>
      <c r="N1420" s="60"/>
    </row>
    <row r="1421" spans="1:14" ht="32.25">
      <c r="A1421" s="60" t="s">
        <v>2296</v>
      </c>
      <c r="B1421" s="166">
        <v>255523</v>
      </c>
      <c r="C1421" s="62" t="s">
        <v>2280</v>
      </c>
      <c r="D1421" s="62" t="s">
        <v>2297</v>
      </c>
      <c r="E1421" s="62" t="s">
        <v>97</v>
      </c>
      <c r="F1421" s="166" t="s">
        <v>98</v>
      </c>
      <c r="G1421" s="166"/>
      <c r="H1421" s="167">
        <v>202693.39</v>
      </c>
      <c r="I1421" s="233">
        <f t="shared" si="22"/>
        <v>4.0072319398526586E-4</v>
      </c>
      <c r="J1421" s="63">
        <v>14</v>
      </c>
      <c r="K1421" s="216" t="s">
        <v>2857</v>
      </c>
      <c r="M1421" s="216"/>
      <c r="N1421" s="60"/>
    </row>
    <row r="1422" spans="1:14" ht="42.75">
      <c r="A1422" s="60" t="s">
        <v>2298</v>
      </c>
      <c r="B1422" s="166">
        <v>255531</v>
      </c>
      <c r="C1422" s="62" t="s">
        <v>1253</v>
      </c>
      <c r="D1422" s="62" t="s">
        <v>1307</v>
      </c>
      <c r="E1422" s="62" t="s">
        <v>104</v>
      </c>
      <c r="F1422" s="166" t="s">
        <v>111</v>
      </c>
      <c r="G1422" s="166"/>
      <c r="H1422" s="167">
        <v>280583.99</v>
      </c>
      <c r="I1422" s="233">
        <f t="shared" si="22"/>
        <v>5.547122807207965E-4</v>
      </c>
      <c r="J1422" s="63">
        <v>47</v>
      </c>
      <c r="K1422" s="216" t="s">
        <v>2857</v>
      </c>
      <c r="M1422" s="216"/>
      <c r="N1422" s="60"/>
    </row>
    <row r="1423" spans="1:14" ht="42.75">
      <c r="A1423" s="60" t="s">
        <v>2299</v>
      </c>
      <c r="B1423" s="166">
        <v>255594</v>
      </c>
      <c r="C1423" s="62" t="s">
        <v>1253</v>
      </c>
      <c r="D1423" s="62" t="s">
        <v>1307</v>
      </c>
      <c r="E1423" s="62" t="s">
        <v>104</v>
      </c>
      <c r="F1423" s="166" t="s">
        <v>111</v>
      </c>
      <c r="G1423" s="166"/>
      <c r="H1423" s="167">
        <v>352556.99</v>
      </c>
      <c r="I1423" s="233">
        <f t="shared" si="22"/>
        <v>6.9700232007877225E-4</v>
      </c>
      <c r="J1423" s="63">
        <v>54</v>
      </c>
      <c r="K1423" s="216" t="s">
        <v>2857</v>
      </c>
      <c r="M1423" s="216"/>
      <c r="N1423" s="60"/>
    </row>
    <row r="1424" spans="1:14" ht="32.25">
      <c r="A1424" s="60" t="s">
        <v>2300</v>
      </c>
      <c r="B1424" s="166">
        <v>255684</v>
      </c>
      <c r="C1424" s="62" t="s">
        <v>2280</v>
      </c>
      <c r="D1424" s="62" t="s">
        <v>2301</v>
      </c>
      <c r="E1424" s="62" t="s">
        <v>97</v>
      </c>
      <c r="F1424" s="166" t="s">
        <v>98</v>
      </c>
      <c r="G1424" s="166"/>
      <c r="H1424" s="167">
        <v>390850.63</v>
      </c>
      <c r="I1424" s="233">
        <f t="shared" si="22"/>
        <v>7.7270853689285753E-4</v>
      </c>
      <c r="J1424" s="63">
        <v>40</v>
      </c>
      <c r="K1424" s="216" t="s">
        <v>2857</v>
      </c>
      <c r="M1424" s="216"/>
      <c r="N1424" s="60"/>
    </row>
    <row r="1425" spans="1:14" ht="32.25">
      <c r="A1425" s="60" t="s">
        <v>2302</v>
      </c>
      <c r="B1425" s="166">
        <v>255785</v>
      </c>
      <c r="C1425" s="62" t="s">
        <v>1326</v>
      </c>
      <c r="D1425" s="62" t="s">
        <v>1472</v>
      </c>
      <c r="E1425" s="62" t="s">
        <v>97</v>
      </c>
      <c r="F1425" s="166" t="s">
        <v>206</v>
      </c>
      <c r="G1425" s="166"/>
      <c r="H1425" s="167">
        <v>913165.68</v>
      </c>
      <c r="I1425" s="233">
        <f t="shared" si="22"/>
        <v>1.8053211697102072E-3</v>
      </c>
      <c r="J1425" s="63">
        <v>58</v>
      </c>
      <c r="K1425" s="216" t="s">
        <v>2857</v>
      </c>
      <c r="M1425" s="216"/>
      <c r="N1425" s="60"/>
    </row>
    <row r="1426" spans="1:14" ht="32.25">
      <c r="A1426" s="60" t="s">
        <v>2303</v>
      </c>
      <c r="B1426" s="166">
        <v>256072</v>
      </c>
      <c r="C1426" s="62" t="s">
        <v>2304</v>
      </c>
      <c r="D1426" s="62" t="s">
        <v>2305</v>
      </c>
      <c r="E1426" s="62" t="s">
        <v>97</v>
      </c>
      <c r="F1426" s="166" t="s">
        <v>206</v>
      </c>
      <c r="G1426" s="166"/>
      <c r="H1426" s="167">
        <v>34408.012799999997</v>
      </c>
      <c r="I1426" s="233">
        <f t="shared" si="22"/>
        <v>6.8024363240961681E-5</v>
      </c>
      <c r="J1426" s="63">
        <v>28.8</v>
      </c>
      <c r="K1426" s="216" t="s">
        <v>2858</v>
      </c>
      <c r="M1426" s="216"/>
      <c r="N1426" s="60"/>
    </row>
    <row r="1427" spans="1:14" ht="32.25">
      <c r="A1427" s="60" t="s">
        <v>2306</v>
      </c>
      <c r="B1427" s="166">
        <v>256128</v>
      </c>
      <c r="C1427" s="62" t="s">
        <v>2304</v>
      </c>
      <c r="D1427" s="62" t="s">
        <v>2307</v>
      </c>
      <c r="E1427" s="62" t="s">
        <v>97</v>
      </c>
      <c r="F1427" s="166" t="s">
        <v>206</v>
      </c>
      <c r="G1427" s="166"/>
      <c r="H1427" s="167">
        <v>43010.015999999996</v>
      </c>
      <c r="I1427" s="233">
        <f t="shared" si="22"/>
        <v>8.5030454051202091E-5</v>
      </c>
      <c r="J1427" s="63">
        <v>36</v>
      </c>
      <c r="K1427" s="216" t="s">
        <v>2858</v>
      </c>
      <c r="M1427" s="216"/>
      <c r="N1427" s="60"/>
    </row>
    <row r="1428" spans="1:14" ht="32.25">
      <c r="A1428" s="60" t="s">
        <v>2308</v>
      </c>
      <c r="B1428" s="166">
        <v>256167</v>
      </c>
      <c r="C1428" s="62" t="s">
        <v>2304</v>
      </c>
      <c r="D1428" s="62" t="s">
        <v>1570</v>
      </c>
      <c r="E1428" s="62" t="s">
        <v>97</v>
      </c>
      <c r="F1428" s="166" t="s">
        <v>206</v>
      </c>
      <c r="G1428" s="166"/>
      <c r="H1428" s="167">
        <v>90321.033599999995</v>
      </c>
      <c r="I1428" s="233">
        <f t="shared" si="22"/>
        <v>1.7856395350752439E-4</v>
      </c>
      <c r="J1428" s="63">
        <v>75.600000000000009</v>
      </c>
      <c r="K1428" s="216" t="s">
        <v>2858</v>
      </c>
      <c r="M1428" s="216"/>
      <c r="N1428" s="60"/>
    </row>
    <row r="1429" spans="1:14" ht="32.25">
      <c r="A1429" s="60" t="s">
        <v>2309</v>
      </c>
      <c r="B1429" s="166">
        <v>256224</v>
      </c>
      <c r="C1429" s="62" t="s">
        <v>2304</v>
      </c>
      <c r="D1429" s="62" t="s">
        <v>2310</v>
      </c>
      <c r="E1429" s="62" t="s">
        <v>97</v>
      </c>
      <c r="F1429" s="166" t="s">
        <v>206</v>
      </c>
      <c r="G1429" s="166"/>
      <c r="H1429" s="167">
        <v>133331.0496</v>
      </c>
      <c r="I1429" s="233">
        <f t="shared" si="22"/>
        <v>2.6359440755872648E-4</v>
      </c>
      <c r="J1429" s="63">
        <v>111.60000000000001</v>
      </c>
      <c r="K1429" s="216" t="s">
        <v>2858</v>
      </c>
      <c r="M1429" s="216"/>
      <c r="N1429" s="60"/>
    </row>
    <row r="1430" spans="1:14" ht="32.25">
      <c r="A1430" s="60" t="s">
        <v>2311</v>
      </c>
      <c r="B1430" s="166">
        <v>256305</v>
      </c>
      <c r="C1430" s="62" t="s">
        <v>2304</v>
      </c>
      <c r="D1430" s="62" t="s">
        <v>2312</v>
      </c>
      <c r="E1430" s="62" t="s">
        <v>104</v>
      </c>
      <c r="F1430" s="166" t="s">
        <v>206</v>
      </c>
      <c r="G1430" s="166"/>
      <c r="H1430" s="167">
        <v>43010.015999999996</v>
      </c>
      <c r="I1430" s="233">
        <f t="shared" si="22"/>
        <v>8.5030454051202091E-5</v>
      </c>
      <c r="J1430" s="63">
        <v>36</v>
      </c>
      <c r="K1430" s="216" t="s">
        <v>2858</v>
      </c>
      <c r="M1430" s="216"/>
      <c r="N1430" s="60"/>
    </row>
    <row r="1431" spans="1:14" ht="32.25">
      <c r="A1431" s="60" t="s">
        <v>2311</v>
      </c>
      <c r="B1431" s="166">
        <v>256422</v>
      </c>
      <c r="C1431" s="62" t="s">
        <v>2304</v>
      </c>
      <c r="D1431" s="62" t="s">
        <v>2312</v>
      </c>
      <c r="E1431" s="62" t="s">
        <v>104</v>
      </c>
      <c r="F1431" s="166" t="s">
        <v>206</v>
      </c>
      <c r="G1431" s="166"/>
      <c r="H1431" s="167">
        <v>17204.006399999998</v>
      </c>
      <c r="I1431" s="233">
        <f t="shared" si="22"/>
        <v>3.401218162048084E-5</v>
      </c>
      <c r="J1431" s="63">
        <v>14</v>
      </c>
      <c r="K1431" s="216" t="s">
        <v>2858</v>
      </c>
      <c r="M1431" s="216"/>
      <c r="N1431" s="60"/>
    </row>
    <row r="1432" spans="1:14" ht="32.25">
      <c r="A1432" s="60" t="s">
        <v>2311</v>
      </c>
      <c r="B1432" s="166">
        <v>256475</v>
      </c>
      <c r="C1432" s="62" t="s">
        <v>2304</v>
      </c>
      <c r="D1432" s="62" t="s">
        <v>2312</v>
      </c>
      <c r="E1432" s="62" t="s">
        <v>104</v>
      </c>
      <c r="F1432" s="166" t="s">
        <v>206</v>
      </c>
      <c r="G1432" s="166"/>
      <c r="H1432" s="167">
        <v>21505.007999999998</v>
      </c>
      <c r="I1432" s="233">
        <f t="shared" si="22"/>
        <v>4.2515227025601045E-5</v>
      </c>
      <c r="J1432" s="63">
        <v>18</v>
      </c>
      <c r="K1432" s="216" t="s">
        <v>2858</v>
      </c>
      <c r="M1432" s="216"/>
      <c r="N1432" s="60"/>
    </row>
    <row r="1433" spans="1:14" ht="32.25">
      <c r="A1433" s="60" t="s">
        <v>2311</v>
      </c>
      <c r="B1433" s="166">
        <v>256532</v>
      </c>
      <c r="C1433" s="62" t="s">
        <v>2304</v>
      </c>
      <c r="D1433" s="62" t="s">
        <v>2312</v>
      </c>
      <c r="E1433" s="62" t="s">
        <v>104</v>
      </c>
      <c r="F1433" s="166" t="s">
        <v>206</v>
      </c>
      <c r="G1433" s="166"/>
      <c r="H1433" s="167">
        <v>12903.004799999999</v>
      </c>
      <c r="I1433" s="233">
        <f t="shared" si="22"/>
        <v>2.5509136215360629E-5</v>
      </c>
      <c r="J1433" s="63">
        <v>11</v>
      </c>
      <c r="K1433" s="216" t="s">
        <v>2858</v>
      </c>
      <c r="M1433" s="216"/>
      <c r="N1433" s="60"/>
    </row>
    <row r="1434" spans="1:14" ht="32.25">
      <c r="A1434" s="60" t="s">
        <v>2313</v>
      </c>
      <c r="B1434" s="166">
        <v>256592</v>
      </c>
      <c r="C1434" s="62" t="s">
        <v>2304</v>
      </c>
      <c r="D1434" s="62" t="s">
        <v>2314</v>
      </c>
      <c r="E1434" s="62" t="s">
        <v>104</v>
      </c>
      <c r="F1434" s="166" t="s">
        <v>206</v>
      </c>
      <c r="G1434" s="166"/>
      <c r="H1434" s="167">
        <v>25806.009599999998</v>
      </c>
      <c r="I1434" s="233">
        <f t="shared" si="22"/>
        <v>5.1018272430721257E-5</v>
      </c>
      <c r="J1434" s="63">
        <v>21</v>
      </c>
      <c r="K1434" s="216" t="s">
        <v>2858</v>
      </c>
      <c r="M1434" s="216"/>
      <c r="N1434" s="60"/>
    </row>
    <row r="1435" spans="1:14" ht="32.25">
      <c r="A1435" s="60" t="s">
        <v>2315</v>
      </c>
      <c r="B1435" s="166">
        <v>256594</v>
      </c>
      <c r="C1435" s="62" t="s">
        <v>1326</v>
      </c>
      <c r="D1435" s="62" t="s">
        <v>2316</v>
      </c>
      <c r="E1435" s="62" t="s">
        <v>97</v>
      </c>
      <c r="F1435" s="166" t="s">
        <v>206</v>
      </c>
      <c r="G1435" s="166"/>
      <c r="H1435" s="167">
        <v>380501.64</v>
      </c>
      <c r="I1435" s="233">
        <f t="shared" si="22"/>
        <v>7.522486672971023E-4</v>
      </c>
      <c r="J1435" s="63">
        <v>54</v>
      </c>
      <c r="K1435" s="216" t="s">
        <v>2857</v>
      </c>
      <c r="M1435" s="216"/>
      <c r="N1435" s="60"/>
    </row>
    <row r="1436" spans="1:14" ht="32.25">
      <c r="A1436" s="60" t="s">
        <v>2313</v>
      </c>
      <c r="B1436" s="166">
        <v>256648</v>
      </c>
      <c r="C1436" s="62" t="s">
        <v>2304</v>
      </c>
      <c r="D1436" s="62" t="s">
        <v>2314</v>
      </c>
      <c r="E1436" s="62" t="s">
        <v>104</v>
      </c>
      <c r="F1436" s="166" t="s">
        <v>206</v>
      </c>
      <c r="G1436" s="166"/>
      <c r="H1436" s="167">
        <v>8602.0031999999992</v>
      </c>
      <c r="I1436" s="233">
        <f t="shared" si="22"/>
        <v>1.700609081024042E-5</v>
      </c>
      <c r="J1436" s="63">
        <v>7</v>
      </c>
      <c r="K1436" s="216" t="s">
        <v>2858</v>
      </c>
      <c r="M1436" s="216"/>
      <c r="N1436" s="60"/>
    </row>
    <row r="1437" spans="1:14" ht="32.25">
      <c r="A1437" s="60" t="s">
        <v>2313</v>
      </c>
      <c r="B1437" s="166">
        <v>256682</v>
      </c>
      <c r="C1437" s="62" t="s">
        <v>2304</v>
      </c>
      <c r="D1437" s="62" t="s">
        <v>2314</v>
      </c>
      <c r="E1437" s="62" t="s">
        <v>104</v>
      </c>
      <c r="F1437" s="166" t="s">
        <v>206</v>
      </c>
      <c r="G1437" s="166"/>
      <c r="H1437" s="167">
        <v>30107.011199999997</v>
      </c>
      <c r="I1437" s="233">
        <f t="shared" si="22"/>
        <v>5.9521317835841462E-5</v>
      </c>
      <c r="J1437" s="63">
        <v>25</v>
      </c>
      <c r="K1437" s="216" t="s">
        <v>2858</v>
      </c>
      <c r="M1437" s="216"/>
      <c r="N1437" s="60"/>
    </row>
    <row r="1438" spans="1:14" ht="32.25">
      <c r="A1438" s="60" t="s">
        <v>2317</v>
      </c>
      <c r="B1438" s="166">
        <v>256714</v>
      </c>
      <c r="C1438" s="62" t="s">
        <v>2280</v>
      </c>
      <c r="D1438" s="62" t="s">
        <v>2318</v>
      </c>
      <c r="E1438" s="62" t="s">
        <v>104</v>
      </c>
      <c r="F1438" s="166" t="s">
        <v>98</v>
      </c>
      <c r="G1438" s="166"/>
      <c r="H1438" s="167">
        <v>278037.96999999997</v>
      </c>
      <c r="I1438" s="233">
        <f t="shared" si="22"/>
        <v>5.4967881975618205E-4</v>
      </c>
      <c r="J1438" s="63">
        <v>40</v>
      </c>
      <c r="K1438" s="216" t="s">
        <v>2857</v>
      </c>
      <c r="M1438" s="216"/>
      <c r="N1438" s="60"/>
    </row>
    <row r="1439" spans="1:14" ht="32.25">
      <c r="A1439" s="60" t="s">
        <v>2313</v>
      </c>
      <c r="B1439" s="166">
        <v>256729</v>
      </c>
      <c r="C1439" s="62" t="s">
        <v>2304</v>
      </c>
      <c r="D1439" s="62" t="s">
        <v>2314</v>
      </c>
      <c r="E1439" s="62" t="s">
        <v>104</v>
      </c>
      <c r="F1439" s="166" t="s">
        <v>206</v>
      </c>
      <c r="G1439" s="166"/>
      <c r="H1439" s="167">
        <v>55913.020799999998</v>
      </c>
      <c r="I1439" s="233">
        <f t="shared" si="22"/>
        <v>1.1053959026656273E-4</v>
      </c>
      <c r="J1439" s="63">
        <v>46</v>
      </c>
      <c r="K1439" s="216" t="s">
        <v>2858</v>
      </c>
      <c r="M1439" s="216"/>
      <c r="N1439" s="60"/>
    </row>
    <row r="1440" spans="1:14" ht="42.75">
      <c r="A1440" s="60" t="s">
        <v>2319</v>
      </c>
      <c r="B1440" s="166">
        <v>256822</v>
      </c>
      <c r="C1440" s="62" t="s">
        <v>570</v>
      </c>
      <c r="D1440" s="62" t="s">
        <v>2320</v>
      </c>
      <c r="E1440" s="62" t="s">
        <v>97</v>
      </c>
      <c r="F1440" s="166" t="s">
        <v>160</v>
      </c>
      <c r="G1440" s="166"/>
      <c r="H1440" s="167">
        <v>333643.53000000003</v>
      </c>
      <c r="I1440" s="233">
        <f t="shared" si="22"/>
        <v>6.5961056250585617E-4</v>
      </c>
      <c r="J1440" s="63">
        <v>90</v>
      </c>
      <c r="K1440" s="216" t="s">
        <v>2857</v>
      </c>
      <c r="M1440" s="216"/>
      <c r="N1440" s="60"/>
    </row>
    <row r="1441" spans="1:14" ht="32.25">
      <c r="A1441" s="60" t="s">
        <v>2321</v>
      </c>
      <c r="B1441" s="166">
        <v>256897</v>
      </c>
      <c r="C1441" s="62" t="s">
        <v>1109</v>
      </c>
      <c r="D1441" s="62" t="s">
        <v>1176</v>
      </c>
      <c r="E1441" s="62" t="s">
        <v>97</v>
      </c>
      <c r="F1441" s="166" t="s">
        <v>206</v>
      </c>
      <c r="G1441" s="166"/>
      <c r="H1441" s="167">
        <v>12903.004799999999</v>
      </c>
      <c r="I1441" s="233">
        <f t="shared" si="22"/>
        <v>2.5509136215360629E-5</v>
      </c>
      <c r="J1441" s="63">
        <v>10.8</v>
      </c>
      <c r="K1441" s="216" t="s">
        <v>2858</v>
      </c>
      <c r="M1441" s="216"/>
      <c r="N1441" s="60"/>
    </row>
    <row r="1442" spans="1:14" ht="32.25">
      <c r="A1442" s="60" t="s">
        <v>2322</v>
      </c>
      <c r="B1442" s="166">
        <v>256902</v>
      </c>
      <c r="C1442" s="62" t="s">
        <v>570</v>
      </c>
      <c r="D1442" s="62" t="s">
        <v>571</v>
      </c>
      <c r="E1442" s="62" t="s">
        <v>104</v>
      </c>
      <c r="F1442" s="166" t="s">
        <v>160</v>
      </c>
      <c r="G1442" s="166"/>
      <c r="H1442" s="167">
        <v>916505.27</v>
      </c>
      <c r="I1442" s="233">
        <f t="shared" si="22"/>
        <v>1.8119235121516713E-3</v>
      </c>
      <c r="J1442" s="63">
        <v>295</v>
      </c>
      <c r="K1442" s="216" t="s">
        <v>2857</v>
      </c>
      <c r="M1442" s="216"/>
      <c r="N1442" s="60"/>
    </row>
    <row r="1443" spans="1:14" ht="32.25">
      <c r="A1443" s="60" t="s">
        <v>2323</v>
      </c>
      <c r="B1443" s="166">
        <v>256922</v>
      </c>
      <c r="C1443" s="62" t="s">
        <v>1109</v>
      </c>
      <c r="D1443" s="62" t="s">
        <v>2324</v>
      </c>
      <c r="E1443" s="62" t="s">
        <v>97</v>
      </c>
      <c r="F1443" s="166" t="s">
        <v>206</v>
      </c>
      <c r="G1443" s="166"/>
      <c r="H1443" s="167">
        <v>51612.019199999995</v>
      </c>
      <c r="I1443" s="233">
        <f t="shared" si="22"/>
        <v>1.0203654486144251E-4</v>
      </c>
      <c r="J1443" s="63">
        <v>43.2</v>
      </c>
      <c r="K1443" s="216" t="s">
        <v>2858</v>
      </c>
      <c r="M1443" s="216"/>
      <c r="N1443" s="60"/>
    </row>
    <row r="1444" spans="1:14" ht="32.25">
      <c r="A1444" s="60" t="s">
        <v>2325</v>
      </c>
      <c r="B1444" s="166">
        <v>256942</v>
      </c>
      <c r="C1444" s="62" t="s">
        <v>2097</v>
      </c>
      <c r="D1444" s="62" t="s">
        <v>2326</v>
      </c>
      <c r="E1444" s="62" t="s">
        <v>97</v>
      </c>
      <c r="F1444" s="166" t="s">
        <v>98</v>
      </c>
      <c r="G1444" s="166"/>
      <c r="H1444" s="167">
        <v>466809.87</v>
      </c>
      <c r="I1444" s="233">
        <f t="shared" si="22"/>
        <v>9.2287934051646543E-4</v>
      </c>
      <c r="J1444" s="63">
        <v>47</v>
      </c>
      <c r="K1444" s="216" t="s">
        <v>2857</v>
      </c>
      <c r="M1444" s="216"/>
      <c r="N1444" s="60"/>
    </row>
    <row r="1445" spans="1:14" ht="32.25">
      <c r="A1445" s="60" t="s">
        <v>2327</v>
      </c>
      <c r="B1445" s="166">
        <v>256944</v>
      </c>
      <c r="C1445" s="62" t="s">
        <v>1109</v>
      </c>
      <c r="D1445" s="62" t="s">
        <v>1110</v>
      </c>
      <c r="E1445" s="62" t="s">
        <v>104</v>
      </c>
      <c r="F1445" s="166" t="s">
        <v>206</v>
      </c>
      <c r="G1445" s="166"/>
      <c r="H1445" s="167">
        <v>25806.009599999998</v>
      </c>
      <c r="I1445" s="233">
        <f t="shared" si="22"/>
        <v>5.1018272430721257E-5</v>
      </c>
      <c r="J1445" s="63">
        <v>21</v>
      </c>
      <c r="K1445" s="216" t="s">
        <v>2858</v>
      </c>
      <c r="M1445" s="216"/>
      <c r="N1445" s="60"/>
    </row>
    <row r="1446" spans="1:14" ht="32.25">
      <c r="A1446" s="60" t="s">
        <v>2328</v>
      </c>
      <c r="B1446" s="166">
        <v>256971</v>
      </c>
      <c r="C1446" s="62" t="s">
        <v>2097</v>
      </c>
      <c r="D1446" s="62" t="s">
        <v>776</v>
      </c>
      <c r="E1446" s="62" t="s">
        <v>97</v>
      </c>
      <c r="F1446" s="166" t="s">
        <v>98</v>
      </c>
      <c r="G1446" s="166"/>
      <c r="H1446" s="167">
        <v>761748.17999999993</v>
      </c>
      <c r="I1446" s="233">
        <f t="shared" si="22"/>
        <v>1.5059699958743754E-3</v>
      </c>
      <c r="J1446" s="63">
        <v>72</v>
      </c>
      <c r="K1446" s="216" t="s">
        <v>2857</v>
      </c>
      <c r="M1446" s="216"/>
      <c r="N1446" s="60"/>
    </row>
    <row r="1447" spans="1:14" ht="32.25">
      <c r="A1447" s="60" t="s">
        <v>2327</v>
      </c>
      <c r="B1447" s="166">
        <v>256979</v>
      </c>
      <c r="C1447" s="62" t="s">
        <v>1109</v>
      </c>
      <c r="D1447" s="62" t="s">
        <v>1110</v>
      </c>
      <c r="E1447" s="62" t="s">
        <v>104</v>
      </c>
      <c r="F1447" s="166" t="s">
        <v>206</v>
      </c>
      <c r="G1447" s="166"/>
      <c r="H1447" s="167">
        <v>12903.004799999999</v>
      </c>
      <c r="I1447" s="233">
        <f t="shared" si="22"/>
        <v>2.5509136215360629E-5</v>
      </c>
      <c r="J1447" s="63">
        <v>11</v>
      </c>
      <c r="K1447" s="216" t="s">
        <v>2858</v>
      </c>
      <c r="M1447" s="216"/>
      <c r="N1447" s="60"/>
    </row>
    <row r="1448" spans="1:14" ht="32.25">
      <c r="A1448" s="60" t="s">
        <v>2329</v>
      </c>
      <c r="B1448" s="166">
        <v>257000</v>
      </c>
      <c r="C1448" s="62" t="s">
        <v>1960</v>
      </c>
      <c r="D1448" s="62" t="s">
        <v>1961</v>
      </c>
      <c r="E1448" s="62" t="s">
        <v>104</v>
      </c>
      <c r="F1448" s="166" t="s">
        <v>160</v>
      </c>
      <c r="G1448" s="166"/>
      <c r="H1448" s="167">
        <v>157462.65</v>
      </c>
      <c r="I1448" s="233">
        <f t="shared" si="22"/>
        <v>3.1130238653260481E-4</v>
      </c>
      <c r="J1448" s="63">
        <v>25</v>
      </c>
      <c r="K1448" s="216" t="s">
        <v>2857</v>
      </c>
      <c r="M1448" s="216"/>
      <c r="N1448" s="60"/>
    </row>
    <row r="1449" spans="1:14" ht="32.25">
      <c r="A1449" s="60" t="s">
        <v>2327</v>
      </c>
      <c r="B1449" s="166">
        <v>257008</v>
      </c>
      <c r="C1449" s="62" t="s">
        <v>1109</v>
      </c>
      <c r="D1449" s="62" t="s">
        <v>1110</v>
      </c>
      <c r="E1449" s="62" t="s">
        <v>104</v>
      </c>
      <c r="F1449" s="166" t="s">
        <v>206</v>
      </c>
      <c r="G1449" s="166"/>
      <c r="H1449" s="167">
        <v>12903.004799999999</v>
      </c>
      <c r="I1449" s="233">
        <f t="shared" si="22"/>
        <v>2.5509136215360629E-5</v>
      </c>
      <c r="J1449" s="63">
        <v>11</v>
      </c>
      <c r="K1449" s="216" t="s">
        <v>2858</v>
      </c>
      <c r="M1449" s="216"/>
      <c r="N1449" s="60"/>
    </row>
    <row r="1450" spans="1:14" ht="42.75">
      <c r="A1450" s="60" t="s">
        <v>2330</v>
      </c>
      <c r="B1450" s="166">
        <v>257040</v>
      </c>
      <c r="C1450" s="62" t="s">
        <v>2271</v>
      </c>
      <c r="D1450" s="62" t="s">
        <v>2331</v>
      </c>
      <c r="E1450" s="62" t="s">
        <v>97</v>
      </c>
      <c r="F1450" s="166" t="s">
        <v>160</v>
      </c>
      <c r="G1450" s="166"/>
      <c r="H1450" s="167">
        <v>2272283.4900000002</v>
      </c>
      <c r="I1450" s="233">
        <f t="shared" si="22"/>
        <v>4.4922860965164527E-3</v>
      </c>
      <c r="J1450" s="63">
        <v>76</v>
      </c>
      <c r="K1450" s="216" t="s">
        <v>2857</v>
      </c>
      <c r="M1450" s="216"/>
      <c r="N1450" s="60"/>
    </row>
    <row r="1451" spans="1:14" ht="32.25">
      <c r="A1451" s="60" t="s">
        <v>2327</v>
      </c>
      <c r="B1451" s="166">
        <v>257047</v>
      </c>
      <c r="C1451" s="62" t="s">
        <v>1109</v>
      </c>
      <c r="D1451" s="62" t="s">
        <v>1110</v>
      </c>
      <c r="E1451" s="62" t="s">
        <v>104</v>
      </c>
      <c r="F1451" s="166" t="s">
        <v>206</v>
      </c>
      <c r="G1451" s="166"/>
      <c r="H1451" s="167">
        <v>17204.006399999998</v>
      </c>
      <c r="I1451" s="233">
        <f t="shared" si="22"/>
        <v>3.401218162048084E-5</v>
      </c>
      <c r="J1451" s="63">
        <v>14</v>
      </c>
      <c r="K1451" s="216" t="s">
        <v>2858</v>
      </c>
      <c r="M1451" s="216"/>
      <c r="N1451" s="60"/>
    </row>
    <row r="1452" spans="1:14" ht="32.25">
      <c r="A1452" s="60" t="s">
        <v>2327</v>
      </c>
      <c r="B1452" s="166">
        <v>257074</v>
      </c>
      <c r="C1452" s="62" t="s">
        <v>1109</v>
      </c>
      <c r="D1452" s="62" t="s">
        <v>1110</v>
      </c>
      <c r="E1452" s="62" t="s">
        <v>104</v>
      </c>
      <c r="F1452" s="166" t="s">
        <v>206</v>
      </c>
      <c r="G1452" s="166"/>
      <c r="H1452" s="167">
        <v>17204.006399999998</v>
      </c>
      <c r="I1452" s="233">
        <f t="shared" si="22"/>
        <v>3.401218162048084E-5</v>
      </c>
      <c r="J1452" s="63">
        <v>14</v>
      </c>
      <c r="K1452" s="216" t="s">
        <v>2858</v>
      </c>
      <c r="M1452" s="216"/>
      <c r="N1452" s="60"/>
    </row>
    <row r="1453" spans="1:14" ht="32.25">
      <c r="A1453" s="60" t="s">
        <v>2332</v>
      </c>
      <c r="B1453" s="166">
        <v>257078</v>
      </c>
      <c r="C1453" s="62" t="s">
        <v>2271</v>
      </c>
      <c r="D1453" s="62" t="s">
        <v>2333</v>
      </c>
      <c r="E1453" s="62" t="s">
        <v>97</v>
      </c>
      <c r="F1453" s="166" t="s">
        <v>160</v>
      </c>
      <c r="G1453" s="166"/>
      <c r="H1453" s="167">
        <v>1429124.06</v>
      </c>
      <c r="I1453" s="233">
        <f t="shared" si="22"/>
        <v>2.8253667173082984E-3</v>
      </c>
      <c r="J1453" s="63">
        <v>47</v>
      </c>
      <c r="K1453" s="216" t="s">
        <v>2857</v>
      </c>
      <c r="M1453" s="216"/>
      <c r="N1453" s="60"/>
    </row>
    <row r="1454" spans="1:14" ht="32.25">
      <c r="A1454" s="60" t="s">
        <v>2334</v>
      </c>
      <c r="B1454" s="166">
        <v>257108</v>
      </c>
      <c r="C1454" s="62" t="s">
        <v>2271</v>
      </c>
      <c r="D1454" s="62" t="s">
        <v>310</v>
      </c>
      <c r="E1454" s="62" t="s">
        <v>97</v>
      </c>
      <c r="F1454" s="166" t="s">
        <v>160</v>
      </c>
      <c r="G1454" s="166"/>
      <c r="H1454" s="167">
        <v>452230.48</v>
      </c>
      <c r="I1454" s="233">
        <f t="shared" si="22"/>
        <v>8.9405600430823059E-4</v>
      </c>
      <c r="J1454" s="63">
        <v>72</v>
      </c>
      <c r="K1454" s="216" t="s">
        <v>2857</v>
      </c>
      <c r="M1454" s="216"/>
      <c r="N1454" s="60"/>
    </row>
    <row r="1455" spans="1:14" ht="32.25">
      <c r="A1455" s="60" t="s">
        <v>2335</v>
      </c>
      <c r="B1455" s="166">
        <v>257134</v>
      </c>
      <c r="C1455" s="62" t="s">
        <v>2271</v>
      </c>
      <c r="D1455" s="62" t="s">
        <v>2336</v>
      </c>
      <c r="E1455" s="62" t="s">
        <v>104</v>
      </c>
      <c r="F1455" s="166" t="s">
        <v>160</v>
      </c>
      <c r="G1455" s="166"/>
      <c r="H1455" s="167">
        <v>897816.13</v>
      </c>
      <c r="I1455" s="233">
        <f t="shared" si="22"/>
        <v>1.7749752334059372E-3</v>
      </c>
      <c r="J1455" s="63">
        <v>86</v>
      </c>
      <c r="K1455" s="216" t="s">
        <v>2857</v>
      </c>
      <c r="M1455" s="216"/>
      <c r="N1455" s="60"/>
    </row>
    <row r="1456" spans="1:14" ht="32.25">
      <c r="A1456" s="60" t="s">
        <v>2337</v>
      </c>
      <c r="B1456" s="166">
        <v>257192</v>
      </c>
      <c r="C1456" s="62" t="s">
        <v>1326</v>
      </c>
      <c r="D1456" s="62" t="s">
        <v>2225</v>
      </c>
      <c r="E1456" s="62" t="s">
        <v>97</v>
      </c>
      <c r="F1456" s="166" t="s">
        <v>206</v>
      </c>
      <c r="G1456" s="166"/>
      <c r="H1456" s="167">
        <v>770924.07</v>
      </c>
      <c r="I1456" s="233">
        <f t="shared" si="22"/>
        <v>1.5241106562504116E-3</v>
      </c>
      <c r="J1456" s="63">
        <v>108</v>
      </c>
      <c r="K1456" s="216" t="s">
        <v>2857</v>
      </c>
      <c r="M1456" s="216"/>
      <c r="N1456" s="60"/>
    </row>
    <row r="1457" spans="1:14" ht="32.25">
      <c r="A1457" s="60" t="s">
        <v>2338</v>
      </c>
      <c r="B1457" s="166">
        <v>257287</v>
      </c>
      <c r="C1457" s="62" t="s">
        <v>2040</v>
      </c>
      <c r="D1457" s="62" t="s">
        <v>2339</v>
      </c>
      <c r="E1457" s="62" t="s">
        <v>104</v>
      </c>
      <c r="F1457" s="166" t="s">
        <v>206</v>
      </c>
      <c r="G1457" s="166"/>
      <c r="H1457" s="167">
        <v>146234.05439999999</v>
      </c>
      <c r="I1457" s="233">
        <f t="shared" si="22"/>
        <v>2.8910354377408715E-4</v>
      </c>
      <c r="J1457" s="63">
        <v>123</v>
      </c>
      <c r="K1457" s="216" t="s">
        <v>2858</v>
      </c>
      <c r="M1457" s="216"/>
      <c r="N1457" s="60"/>
    </row>
    <row r="1458" spans="1:14" ht="32.25">
      <c r="A1458" s="60" t="s">
        <v>2338</v>
      </c>
      <c r="B1458" s="166">
        <v>257339</v>
      </c>
      <c r="C1458" s="62" t="s">
        <v>2040</v>
      </c>
      <c r="D1458" s="62" t="s">
        <v>2339</v>
      </c>
      <c r="E1458" s="62" t="s">
        <v>104</v>
      </c>
      <c r="F1458" s="166" t="s">
        <v>206</v>
      </c>
      <c r="G1458" s="166"/>
      <c r="H1458" s="167">
        <v>167739.0624</v>
      </c>
      <c r="I1458" s="233">
        <f t="shared" si="22"/>
        <v>3.3161877079968818E-4</v>
      </c>
      <c r="J1458" s="63">
        <v>140</v>
      </c>
      <c r="K1458" s="216" t="s">
        <v>2858</v>
      </c>
      <c r="M1458" s="216"/>
      <c r="N1458" s="60"/>
    </row>
    <row r="1459" spans="1:14" ht="32.25">
      <c r="A1459" s="60" t="s">
        <v>2338</v>
      </c>
      <c r="B1459" s="166">
        <v>257382</v>
      </c>
      <c r="C1459" s="62" t="s">
        <v>2040</v>
      </c>
      <c r="D1459" s="62" t="s">
        <v>2339</v>
      </c>
      <c r="E1459" s="62" t="s">
        <v>104</v>
      </c>
      <c r="F1459" s="166" t="s">
        <v>206</v>
      </c>
      <c r="G1459" s="166"/>
      <c r="H1459" s="167">
        <v>17204.006399999998</v>
      </c>
      <c r="I1459" s="233">
        <f t="shared" si="22"/>
        <v>3.401218162048084E-5</v>
      </c>
      <c r="J1459" s="63">
        <v>14</v>
      </c>
      <c r="K1459" s="216" t="s">
        <v>2858</v>
      </c>
      <c r="M1459" s="216"/>
      <c r="N1459" s="60"/>
    </row>
    <row r="1460" spans="1:14" ht="32.25">
      <c r="A1460" s="60" t="s">
        <v>2338</v>
      </c>
      <c r="B1460" s="166">
        <v>257408</v>
      </c>
      <c r="C1460" s="62" t="s">
        <v>2040</v>
      </c>
      <c r="D1460" s="62" t="s">
        <v>2339</v>
      </c>
      <c r="E1460" s="62" t="s">
        <v>104</v>
      </c>
      <c r="F1460" s="166" t="s">
        <v>206</v>
      </c>
      <c r="G1460" s="166"/>
      <c r="H1460" s="167">
        <v>133331.0496</v>
      </c>
      <c r="I1460" s="233">
        <f t="shared" si="22"/>
        <v>2.6359440755872648E-4</v>
      </c>
      <c r="J1460" s="63">
        <v>112</v>
      </c>
      <c r="K1460" s="216" t="s">
        <v>2858</v>
      </c>
      <c r="M1460" s="216"/>
      <c r="N1460" s="60"/>
    </row>
    <row r="1461" spans="1:14" ht="32.25">
      <c r="A1461" s="60" t="s">
        <v>2340</v>
      </c>
      <c r="B1461" s="166">
        <v>257445</v>
      </c>
      <c r="C1461" s="62" t="s">
        <v>2040</v>
      </c>
      <c r="D1461" s="62" t="s">
        <v>2339</v>
      </c>
      <c r="E1461" s="62" t="s">
        <v>104</v>
      </c>
      <c r="F1461" s="166" t="s">
        <v>206</v>
      </c>
      <c r="G1461" s="166"/>
      <c r="H1461" s="167">
        <v>8602.0031999999992</v>
      </c>
      <c r="I1461" s="233">
        <f t="shared" si="22"/>
        <v>1.700609081024042E-5</v>
      </c>
      <c r="J1461" s="63">
        <v>7</v>
      </c>
      <c r="K1461" s="216" t="s">
        <v>2858</v>
      </c>
      <c r="M1461" s="216"/>
      <c r="N1461" s="60"/>
    </row>
    <row r="1462" spans="1:14" ht="32.25">
      <c r="A1462" s="60" t="s">
        <v>2341</v>
      </c>
      <c r="B1462" s="166">
        <v>257635</v>
      </c>
      <c r="C1462" s="62" t="s">
        <v>1047</v>
      </c>
      <c r="D1462" s="62" t="s">
        <v>1057</v>
      </c>
      <c r="E1462" s="62" t="s">
        <v>97</v>
      </c>
      <c r="F1462" s="166" t="s">
        <v>160</v>
      </c>
      <c r="G1462" s="166"/>
      <c r="H1462" s="167">
        <v>55913.020799999998</v>
      </c>
      <c r="I1462" s="233">
        <f t="shared" si="22"/>
        <v>1.1053959026656273E-4</v>
      </c>
      <c r="J1462" s="63">
        <v>46.800000000000004</v>
      </c>
      <c r="K1462" s="216" t="s">
        <v>2858</v>
      </c>
      <c r="M1462" s="216"/>
      <c r="N1462" s="60"/>
    </row>
    <row r="1463" spans="1:14" ht="32.25">
      <c r="A1463" s="60" t="s">
        <v>2342</v>
      </c>
      <c r="B1463" s="166">
        <v>257651</v>
      </c>
      <c r="C1463" s="62" t="s">
        <v>1047</v>
      </c>
      <c r="D1463" s="62" t="s">
        <v>1069</v>
      </c>
      <c r="E1463" s="62" t="s">
        <v>97</v>
      </c>
      <c r="F1463" s="166" t="s">
        <v>160</v>
      </c>
      <c r="G1463" s="166"/>
      <c r="H1463" s="167">
        <v>21505.007999999998</v>
      </c>
      <c r="I1463" s="233">
        <f t="shared" si="22"/>
        <v>4.2515227025601045E-5</v>
      </c>
      <c r="J1463" s="63">
        <v>18</v>
      </c>
      <c r="K1463" s="216" t="s">
        <v>2858</v>
      </c>
      <c r="M1463" s="216"/>
      <c r="N1463" s="60"/>
    </row>
    <row r="1464" spans="1:14" ht="32.25">
      <c r="A1464" s="60" t="s">
        <v>2343</v>
      </c>
      <c r="B1464" s="166">
        <v>257673</v>
      </c>
      <c r="C1464" s="62" t="s">
        <v>1047</v>
      </c>
      <c r="D1464" s="62" t="s">
        <v>1250</v>
      </c>
      <c r="E1464" s="62" t="s">
        <v>97</v>
      </c>
      <c r="F1464" s="166" t="s">
        <v>160</v>
      </c>
      <c r="G1464" s="166"/>
      <c r="H1464" s="167">
        <v>21505.007999999998</v>
      </c>
      <c r="I1464" s="233">
        <f t="shared" si="22"/>
        <v>4.2515227025601045E-5</v>
      </c>
      <c r="J1464" s="63">
        <v>18</v>
      </c>
      <c r="K1464" s="216" t="s">
        <v>2858</v>
      </c>
      <c r="M1464" s="216"/>
      <c r="N1464" s="60"/>
    </row>
    <row r="1465" spans="1:14" ht="32.25">
      <c r="A1465" s="60" t="s">
        <v>2344</v>
      </c>
      <c r="B1465" s="166">
        <v>257694</v>
      </c>
      <c r="C1465" s="62" t="s">
        <v>1047</v>
      </c>
      <c r="D1465" s="62" t="s">
        <v>2345</v>
      </c>
      <c r="E1465" s="62" t="s">
        <v>97</v>
      </c>
      <c r="F1465" s="166" t="s">
        <v>160</v>
      </c>
      <c r="G1465" s="166"/>
      <c r="H1465" s="167">
        <v>21505.007999999998</v>
      </c>
      <c r="I1465" s="233">
        <f t="shared" si="22"/>
        <v>4.2515227025601045E-5</v>
      </c>
      <c r="J1465" s="63">
        <v>18</v>
      </c>
      <c r="K1465" s="216" t="s">
        <v>2858</v>
      </c>
      <c r="M1465" s="216"/>
      <c r="N1465" s="60"/>
    </row>
    <row r="1466" spans="1:14" ht="32.25">
      <c r="A1466" s="60" t="s">
        <v>2346</v>
      </c>
      <c r="B1466" s="166">
        <v>257698</v>
      </c>
      <c r="C1466" s="62" t="s">
        <v>1047</v>
      </c>
      <c r="D1466" s="62" t="s">
        <v>500</v>
      </c>
      <c r="E1466" s="62" t="s">
        <v>104</v>
      </c>
      <c r="F1466" s="166" t="s">
        <v>160</v>
      </c>
      <c r="G1466" s="166"/>
      <c r="H1466" s="167">
        <v>116127.04319999999</v>
      </c>
      <c r="I1466" s="233">
        <f t="shared" si="22"/>
        <v>2.2958222593824564E-4</v>
      </c>
      <c r="J1466" s="63">
        <v>98</v>
      </c>
      <c r="K1466" s="216" t="s">
        <v>2858</v>
      </c>
      <c r="M1466" s="216"/>
      <c r="N1466" s="60"/>
    </row>
    <row r="1467" spans="1:14" ht="32.25">
      <c r="A1467" s="60" t="s">
        <v>2346</v>
      </c>
      <c r="B1467" s="166">
        <v>257731</v>
      </c>
      <c r="C1467" s="62" t="s">
        <v>1047</v>
      </c>
      <c r="D1467" s="62" t="s">
        <v>500</v>
      </c>
      <c r="E1467" s="62" t="s">
        <v>104</v>
      </c>
      <c r="F1467" s="166" t="s">
        <v>160</v>
      </c>
      <c r="G1467" s="166"/>
      <c r="H1467" s="167">
        <v>21505.007999999998</v>
      </c>
      <c r="I1467" s="233">
        <f t="shared" si="22"/>
        <v>4.2515227025601045E-5</v>
      </c>
      <c r="J1467" s="63">
        <v>18</v>
      </c>
      <c r="K1467" s="216" t="s">
        <v>2858</v>
      </c>
      <c r="M1467" s="216"/>
      <c r="N1467" s="60"/>
    </row>
    <row r="1468" spans="1:14" ht="32.25">
      <c r="A1468" s="60" t="s">
        <v>2346</v>
      </c>
      <c r="B1468" s="166">
        <v>257752</v>
      </c>
      <c r="C1468" s="62" t="s">
        <v>1047</v>
      </c>
      <c r="D1468" s="62" t="s">
        <v>500</v>
      </c>
      <c r="E1468" s="62" t="s">
        <v>104</v>
      </c>
      <c r="F1468" s="166" t="s">
        <v>160</v>
      </c>
      <c r="G1468" s="166"/>
      <c r="H1468" s="167">
        <v>34408.012799999997</v>
      </c>
      <c r="I1468" s="233">
        <f t="shared" si="22"/>
        <v>6.8024363240961681E-5</v>
      </c>
      <c r="J1468" s="63">
        <v>29</v>
      </c>
      <c r="K1468" s="216" t="s">
        <v>2858</v>
      </c>
      <c r="M1468" s="216"/>
      <c r="N1468" s="60"/>
    </row>
    <row r="1469" spans="1:14" ht="32.25">
      <c r="A1469" s="60" t="s">
        <v>2346</v>
      </c>
      <c r="B1469" s="166">
        <v>257769</v>
      </c>
      <c r="C1469" s="62" t="s">
        <v>1047</v>
      </c>
      <c r="D1469" s="62" t="s">
        <v>500</v>
      </c>
      <c r="E1469" s="62" t="s">
        <v>104</v>
      </c>
      <c r="F1469" s="166" t="s">
        <v>160</v>
      </c>
      <c r="G1469" s="166"/>
      <c r="H1469" s="167">
        <v>8602.0031999999992</v>
      </c>
      <c r="I1469" s="233">
        <f t="shared" si="22"/>
        <v>1.700609081024042E-5</v>
      </c>
      <c r="J1469" s="63">
        <v>7</v>
      </c>
      <c r="K1469" s="216" t="s">
        <v>2858</v>
      </c>
      <c r="M1469" s="216"/>
      <c r="N1469" s="60"/>
    </row>
    <row r="1470" spans="1:14" ht="32.25">
      <c r="A1470" s="60" t="s">
        <v>2347</v>
      </c>
      <c r="B1470" s="166">
        <v>257881</v>
      </c>
      <c r="C1470" s="62" t="s">
        <v>1004</v>
      </c>
      <c r="D1470" s="62" t="s">
        <v>1169</v>
      </c>
      <c r="E1470" s="62" t="s">
        <v>104</v>
      </c>
      <c r="F1470" s="166" t="s">
        <v>98</v>
      </c>
      <c r="G1470" s="166"/>
      <c r="H1470" s="167">
        <v>12903.004799999999</v>
      </c>
      <c r="I1470" s="233">
        <f t="shared" si="22"/>
        <v>2.5509136215360629E-5</v>
      </c>
      <c r="J1470" s="63">
        <v>11</v>
      </c>
      <c r="K1470" s="216" t="s">
        <v>2858</v>
      </c>
      <c r="M1470" s="216"/>
      <c r="N1470" s="60"/>
    </row>
    <row r="1471" spans="1:14" ht="32.25">
      <c r="A1471" s="60" t="s">
        <v>2347</v>
      </c>
      <c r="B1471" s="166">
        <v>257890</v>
      </c>
      <c r="C1471" s="62" t="s">
        <v>1004</v>
      </c>
      <c r="D1471" s="62" t="s">
        <v>1169</v>
      </c>
      <c r="E1471" s="62" t="s">
        <v>104</v>
      </c>
      <c r="F1471" s="166" t="s">
        <v>98</v>
      </c>
      <c r="G1471" s="166"/>
      <c r="H1471" s="167">
        <v>8602.0031999999992</v>
      </c>
      <c r="I1471" s="233">
        <f t="shared" si="22"/>
        <v>1.700609081024042E-5</v>
      </c>
      <c r="J1471" s="63">
        <v>7</v>
      </c>
      <c r="K1471" s="216" t="s">
        <v>2858</v>
      </c>
      <c r="M1471" s="216"/>
      <c r="N1471" s="60"/>
    </row>
    <row r="1472" spans="1:14" ht="32.25">
      <c r="A1472" s="60" t="s">
        <v>2348</v>
      </c>
      <c r="B1472" s="166">
        <v>257908</v>
      </c>
      <c r="C1472" s="62" t="s">
        <v>1004</v>
      </c>
      <c r="D1472" s="62" t="s">
        <v>1015</v>
      </c>
      <c r="E1472" s="62" t="s">
        <v>97</v>
      </c>
      <c r="F1472" s="166" t="s">
        <v>98</v>
      </c>
      <c r="G1472" s="166"/>
      <c r="H1472" s="167">
        <v>21505.007999999998</v>
      </c>
      <c r="I1472" s="233">
        <f t="shared" si="22"/>
        <v>4.2515227025601045E-5</v>
      </c>
      <c r="J1472" s="63">
        <v>18</v>
      </c>
      <c r="K1472" s="216" t="s">
        <v>2858</v>
      </c>
      <c r="M1472" s="216"/>
      <c r="N1472" s="60"/>
    </row>
    <row r="1473" spans="1:18" ht="32.25">
      <c r="A1473" s="60" t="s">
        <v>2349</v>
      </c>
      <c r="B1473" s="166">
        <v>257929</v>
      </c>
      <c r="C1473" s="62" t="s">
        <v>1004</v>
      </c>
      <c r="D1473" s="62" t="s">
        <v>1037</v>
      </c>
      <c r="E1473" s="62" t="s">
        <v>97</v>
      </c>
      <c r="F1473" s="166" t="s">
        <v>98</v>
      </c>
      <c r="G1473" s="166"/>
      <c r="H1473" s="167">
        <v>21505.007999999998</v>
      </c>
      <c r="I1473" s="233">
        <f t="shared" si="22"/>
        <v>4.2515227025601045E-5</v>
      </c>
      <c r="J1473" s="63">
        <v>18</v>
      </c>
      <c r="K1473" s="216" t="s">
        <v>2858</v>
      </c>
      <c r="M1473" s="216"/>
      <c r="N1473" s="60"/>
    </row>
    <row r="1474" spans="1:18" ht="42.75">
      <c r="A1474" s="60" t="s">
        <v>2350</v>
      </c>
      <c r="B1474" s="166">
        <v>257943</v>
      </c>
      <c r="C1474" s="62" t="s">
        <v>1004</v>
      </c>
      <c r="D1474" s="62" t="s">
        <v>2351</v>
      </c>
      <c r="E1474" s="62" t="s">
        <v>97</v>
      </c>
      <c r="F1474" s="166" t="s">
        <v>98</v>
      </c>
      <c r="G1474" s="166"/>
      <c r="H1474" s="167">
        <v>21505.007999999998</v>
      </c>
      <c r="I1474" s="233">
        <f t="shared" si="22"/>
        <v>4.2515227025601045E-5</v>
      </c>
      <c r="J1474" s="63">
        <v>18</v>
      </c>
      <c r="K1474" s="216" t="s">
        <v>2858</v>
      </c>
      <c r="M1474" s="216"/>
      <c r="N1474" s="60"/>
    </row>
    <row r="1475" spans="1:18" ht="42.75">
      <c r="A1475" s="60" t="s">
        <v>2352</v>
      </c>
      <c r="B1475" s="166">
        <v>257960</v>
      </c>
      <c r="C1475" s="62" t="s">
        <v>1004</v>
      </c>
      <c r="D1475" s="62" t="s">
        <v>2353</v>
      </c>
      <c r="E1475" s="62" t="s">
        <v>97</v>
      </c>
      <c r="F1475" s="166" t="s">
        <v>98</v>
      </c>
      <c r="G1475" s="166"/>
      <c r="H1475" s="167">
        <v>21505.007999999998</v>
      </c>
      <c r="I1475" s="233">
        <f t="shared" si="22"/>
        <v>4.2515227025601045E-5</v>
      </c>
      <c r="J1475" s="63">
        <v>18</v>
      </c>
      <c r="K1475" s="216" t="s">
        <v>2858</v>
      </c>
      <c r="M1475" s="216"/>
      <c r="N1475" s="60"/>
    </row>
    <row r="1476" spans="1:18" ht="32.25">
      <c r="A1476" s="60" t="s">
        <v>2354</v>
      </c>
      <c r="B1476" s="166">
        <v>257973</v>
      </c>
      <c r="C1476" s="62" t="s">
        <v>1004</v>
      </c>
      <c r="D1476" s="62" t="s">
        <v>1099</v>
      </c>
      <c r="E1476" s="62" t="s">
        <v>97</v>
      </c>
      <c r="F1476" s="166" t="s">
        <v>98</v>
      </c>
      <c r="G1476" s="166"/>
      <c r="H1476" s="167">
        <v>21505.007999999998</v>
      </c>
      <c r="I1476" s="233">
        <f t="shared" si="22"/>
        <v>4.2515227025601045E-5</v>
      </c>
      <c r="J1476" s="63">
        <v>18</v>
      </c>
      <c r="K1476" s="216" t="s">
        <v>2858</v>
      </c>
      <c r="M1476" s="216"/>
      <c r="N1476" s="60"/>
    </row>
    <row r="1477" spans="1:18" ht="32.25">
      <c r="A1477" s="60" t="s">
        <v>2355</v>
      </c>
      <c r="B1477" s="166">
        <v>257984</v>
      </c>
      <c r="C1477" s="62" t="s">
        <v>1004</v>
      </c>
      <c r="D1477" s="62" t="s">
        <v>2356</v>
      </c>
      <c r="E1477" s="62" t="s">
        <v>97</v>
      </c>
      <c r="F1477" s="166" t="s">
        <v>98</v>
      </c>
      <c r="G1477" s="166"/>
      <c r="H1477" s="167">
        <v>30107.011199999997</v>
      </c>
      <c r="I1477" s="233">
        <f t="shared" si="22"/>
        <v>5.9521317835841462E-5</v>
      </c>
      <c r="J1477" s="63">
        <v>25.2</v>
      </c>
      <c r="K1477" s="216" t="s">
        <v>2858</v>
      </c>
      <c r="M1477" s="216"/>
      <c r="N1477" s="60"/>
    </row>
    <row r="1478" spans="1:18" ht="32.25">
      <c r="A1478" s="60" t="s">
        <v>2357</v>
      </c>
      <c r="B1478" s="166">
        <v>258032</v>
      </c>
      <c r="C1478" s="62" t="s">
        <v>1004</v>
      </c>
      <c r="D1478" s="62" t="s">
        <v>1125</v>
      </c>
      <c r="E1478" s="62" t="s">
        <v>97</v>
      </c>
      <c r="F1478" s="166" t="s">
        <v>98</v>
      </c>
      <c r="G1478" s="166"/>
      <c r="H1478" s="167">
        <v>51612.019199999995</v>
      </c>
      <c r="I1478" s="233">
        <f t="shared" si="22"/>
        <v>1.0203654486144251E-4</v>
      </c>
      <c r="J1478" s="63">
        <v>43.2</v>
      </c>
      <c r="K1478" s="216" t="s">
        <v>2858</v>
      </c>
      <c r="M1478" s="216"/>
      <c r="N1478" s="60"/>
    </row>
    <row r="1479" spans="1:18" ht="32.25">
      <c r="A1479" s="60" t="s">
        <v>2358</v>
      </c>
      <c r="B1479" s="166">
        <v>258052</v>
      </c>
      <c r="C1479" s="62" t="s">
        <v>1004</v>
      </c>
      <c r="D1479" s="62" t="s">
        <v>2359</v>
      </c>
      <c r="E1479" s="62" t="s">
        <v>97</v>
      </c>
      <c r="F1479" s="166" t="s">
        <v>98</v>
      </c>
      <c r="G1479" s="166"/>
      <c r="H1479" s="167">
        <v>38709.0144</v>
      </c>
      <c r="I1479" s="233">
        <f t="shared" si="22"/>
        <v>7.6527408646081892E-5</v>
      </c>
      <c r="J1479" s="63">
        <v>32.4</v>
      </c>
      <c r="K1479" s="216" t="s">
        <v>2858</v>
      </c>
      <c r="M1479" s="216"/>
      <c r="N1479" s="60"/>
    </row>
    <row r="1480" spans="1:18" ht="32.25">
      <c r="A1480" s="60" t="s">
        <v>2360</v>
      </c>
      <c r="B1480" s="166">
        <v>202588</v>
      </c>
      <c r="C1480" s="62" t="s">
        <v>2361</v>
      </c>
      <c r="D1480" s="62" t="s">
        <v>2362</v>
      </c>
      <c r="E1480" s="62"/>
      <c r="F1480" s="166"/>
      <c r="G1480" s="166"/>
      <c r="H1480" s="167">
        <v>292983.90999999997</v>
      </c>
      <c r="I1480" s="233">
        <f t="shared" si="22"/>
        <v>5.7922682235218251E-4</v>
      </c>
      <c r="J1480" s="61" t="s">
        <v>2363</v>
      </c>
      <c r="K1480" s="216" t="s">
        <v>2852</v>
      </c>
      <c r="M1480" s="216"/>
      <c r="N1480" s="60"/>
    </row>
    <row r="1481" spans="1:18" ht="32.25">
      <c r="A1481" s="60" t="s">
        <v>2364</v>
      </c>
      <c r="B1481" s="166">
        <v>202657</v>
      </c>
      <c r="C1481" s="62" t="s">
        <v>2361</v>
      </c>
      <c r="D1481" s="62" t="s">
        <v>2362</v>
      </c>
      <c r="E1481" s="62"/>
      <c r="F1481" s="166"/>
      <c r="G1481" s="166"/>
      <c r="H1481" s="167">
        <v>326375.23</v>
      </c>
      <c r="I1481" s="233">
        <f t="shared" si="22"/>
        <v>6.4524119214383726E-4</v>
      </c>
      <c r="J1481" s="61" t="s">
        <v>2363</v>
      </c>
      <c r="K1481" s="216" t="s">
        <v>2852</v>
      </c>
      <c r="M1481" s="216"/>
      <c r="N1481" s="60"/>
    </row>
    <row r="1482" spans="1:18" ht="32.25">
      <c r="A1482" s="60" t="s">
        <v>2365</v>
      </c>
      <c r="B1482" s="166">
        <v>203518</v>
      </c>
      <c r="C1482" s="62" t="s">
        <v>2361</v>
      </c>
      <c r="D1482" s="62" t="s">
        <v>2362</v>
      </c>
      <c r="E1482" s="62"/>
      <c r="F1482" s="166"/>
      <c r="G1482" s="166"/>
      <c r="H1482" s="167">
        <v>487463.55</v>
      </c>
      <c r="I1482" s="233">
        <f t="shared" si="22"/>
        <v>9.6371149896598172E-4</v>
      </c>
      <c r="J1482" s="61" t="s">
        <v>2363</v>
      </c>
      <c r="K1482" s="216" t="s">
        <v>2852</v>
      </c>
      <c r="M1482" s="216"/>
      <c r="N1482" s="60"/>
    </row>
    <row r="1483" spans="1:18" ht="32.25">
      <c r="A1483" s="60" t="s">
        <v>2366</v>
      </c>
      <c r="B1483" s="166">
        <v>203533</v>
      </c>
      <c r="C1483" s="62" t="s">
        <v>2361</v>
      </c>
      <c r="D1483" s="62" t="s">
        <v>2362</v>
      </c>
      <c r="E1483" s="62"/>
      <c r="F1483" s="166"/>
      <c r="G1483" s="166"/>
      <c r="H1483" s="167">
        <v>457794.64</v>
      </c>
      <c r="I1483" s="233">
        <f t="shared" si="22"/>
        <v>9.0505630366207281E-4</v>
      </c>
      <c r="J1483" s="61" t="s">
        <v>2363</v>
      </c>
      <c r="K1483" s="216" t="s">
        <v>2852</v>
      </c>
      <c r="M1483" s="216"/>
      <c r="N1483" s="60"/>
      <c r="O1483" s="216"/>
      <c r="P1483" s="216"/>
      <c r="Q1483" s="216"/>
    </row>
    <row r="1484" spans="1:18" ht="32.25">
      <c r="A1484" s="60" t="s">
        <v>2367</v>
      </c>
      <c r="B1484" s="166">
        <v>203549</v>
      </c>
      <c r="C1484" s="62" t="s">
        <v>2361</v>
      </c>
      <c r="D1484" s="62" t="s">
        <v>2362</v>
      </c>
      <c r="E1484" s="62"/>
      <c r="F1484" s="166"/>
      <c r="G1484" s="166"/>
      <c r="H1484" s="167">
        <v>1087858.8999999999</v>
      </c>
      <c r="I1484" s="233">
        <f t="shared" ref="I1484:I1496" si="23">(H1484/$H$1498)</f>
        <v>2.1506882538858216E-3</v>
      </c>
      <c r="J1484" s="61" t="s">
        <v>2363</v>
      </c>
      <c r="K1484" s="216" t="s">
        <v>2852</v>
      </c>
      <c r="M1484" s="216"/>
      <c r="N1484" s="60"/>
      <c r="O1484" s="216"/>
      <c r="P1484" s="216"/>
      <c r="Q1484" s="216"/>
      <c r="R1484" s="216"/>
    </row>
    <row r="1485" spans="1:18" ht="32.25">
      <c r="A1485" s="60" t="s">
        <v>2368</v>
      </c>
      <c r="B1485" s="166">
        <v>203579</v>
      </c>
      <c r="C1485" s="62" t="s">
        <v>2361</v>
      </c>
      <c r="D1485" s="62" t="s">
        <v>2362</v>
      </c>
      <c r="E1485" s="62"/>
      <c r="F1485" s="166"/>
      <c r="G1485" s="166"/>
      <c r="H1485" s="167">
        <v>757481.97</v>
      </c>
      <c r="I1485" s="233">
        <f t="shared" si="23"/>
        <v>1.4975357331812908E-3</v>
      </c>
      <c r="J1485" s="61" t="s">
        <v>2363</v>
      </c>
      <c r="K1485" s="216" t="s">
        <v>2852</v>
      </c>
      <c r="M1485" s="216"/>
      <c r="N1485" s="60"/>
    </row>
    <row r="1486" spans="1:18" ht="32.25">
      <c r="A1486" s="60" t="s">
        <v>2369</v>
      </c>
      <c r="B1486" s="166">
        <v>203606</v>
      </c>
      <c r="C1486" s="62" t="s">
        <v>2361</v>
      </c>
      <c r="D1486" s="62" t="s">
        <v>2362</v>
      </c>
      <c r="E1486" s="62"/>
      <c r="F1486" s="166"/>
      <c r="G1486" s="166"/>
      <c r="H1486" s="167">
        <v>409989.74</v>
      </c>
      <c r="I1486" s="233">
        <f t="shared" si="23"/>
        <v>8.1054640269220769E-4</v>
      </c>
      <c r="J1486" s="61" t="s">
        <v>2363</v>
      </c>
      <c r="K1486" s="216" t="s">
        <v>2852</v>
      </c>
      <c r="M1486" s="216"/>
      <c r="N1486" s="60"/>
    </row>
    <row r="1487" spans="1:18" ht="32.25">
      <c r="A1487" s="60" t="s">
        <v>2370</v>
      </c>
      <c r="B1487" s="166">
        <v>203620</v>
      </c>
      <c r="C1487" s="62" t="s">
        <v>2361</v>
      </c>
      <c r="D1487" s="62" t="s">
        <v>2362</v>
      </c>
      <c r="E1487" s="62"/>
      <c r="F1487" s="166"/>
      <c r="G1487" s="166"/>
      <c r="H1487" s="167">
        <v>506751.08</v>
      </c>
      <c r="I1487" s="233">
        <f t="shared" si="23"/>
        <v>1.0018427899058917E-3</v>
      </c>
      <c r="J1487" s="61" t="s">
        <v>2363</v>
      </c>
      <c r="K1487" s="216" t="s">
        <v>2852</v>
      </c>
      <c r="M1487" s="216"/>
      <c r="N1487" s="60"/>
    </row>
    <row r="1488" spans="1:18" ht="32.25">
      <c r="A1488" s="60" t="s">
        <v>2371</v>
      </c>
      <c r="B1488" s="166">
        <v>203654</v>
      </c>
      <c r="C1488" s="62" t="s">
        <v>2361</v>
      </c>
      <c r="D1488" s="62" t="s">
        <v>2362</v>
      </c>
      <c r="E1488" s="62"/>
      <c r="F1488" s="166"/>
      <c r="G1488" s="166"/>
      <c r="H1488" s="167">
        <v>637395.27</v>
      </c>
      <c r="I1488" s="233">
        <f t="shared" si="23"/>
        <v>1.2601252977489838E-3</v>
      </c>
      <c r="J1488" s="61" t="s">
        <v>2363</v>
      </c>
      <c r="K1488" s="216" t="s">
        <v>2852</v>
      </c>
      <c r="M1488" s="216"/>
      <c r="N1488" s="60"/>
    </row>
    <row r="1489" spans="1:14" ht="32.25">
      <c r="A1489" s="60" t="s">
        <v>2372</v>
      </c>
      <c r="B1489" s="166">
        <v>203662</v>
      </c>
      <c r="C1489" s="62" t="s">
        <v>2361</v>
      </c>
      <c r="D1489" s="62" t="s">
        <v>2362</v>
      </c>
      <c r="E1489" s="62"/>
      <c r="F1489" s="166"/>
      <c r="G1489" s="166"/>
      <c r="H1489" s="167">
        <v>1216982.2</v>
      </c>
      <c r="I1489" s="233">
        <f t="shared" si="23"/>
        <v>2.4059639744898223E-3</v>
      </c>
      <c r="J1489" s="61" t="s">
        <v>2363</v>
      </c>
      <c r="K1489" s="216" t="s">
        <v>2852</v>
      </c>
      <c r="M1489" s="216"/>
      <c r="N1489" s="60"/>
    </row>
    <row r="1490" spans="1:14" ht="32.25">
      <c r="A1490" s="60" t="s">
        <v>2373</v>
      </c>
      <c r="B1490" s="166">
        <v>203670</v>
      </c>
      <c r="C1490" s="166" t="s">
        <v>2361</v>
      </c>
      <c r="D1490" s="166" t="s">
        <v>2362</v>
      </c>
      <c r="E1490" s="166"/>
      <c r="F1490" s="166"/>
      <c r="G1490" s="166"/>
      <c r="H1490" s="167">
        <v>463111.97</v>
      </c>
      <c r="I1490" s="233">
        <f t="shared" si="23"/>
        <v>9.1556862210064472E-4</v>
      </c>
      <c r="J1490" s="61" t="s">
        <v>2363</v>
      </c>
      <c r="K1490" s="216" t="s">
        <v>2852</v>
      </c>
      <c r="M1490" s="216"/>
      <c r="N1490" s="60"/>
    </row>
    <row r="1491" spans="1:14" ht="32.25">
      <c r="A1491" s="60" t="s">
        <v>2374</v>
      </c>
      <c r="B1491" s="166">
        <v>203683</v>
      </c>
      <c r="C1491" s="166" t="s">
        <v>2361</v>
      </c>
      <c r="D1491" s="166" t="s">
        <v>2362</v>
      </c>
      <c r="E1491" s="166"/>
      <c r="F1491" s="166"/>
      <c r="G1491" s="166"/>
      <c r="H1491" s="167">
        <v>523710.07</v>
      </c>
      <c r="I1491" s="233">
        <f t="shared" si="23"/>
        <v>1.0353705760836461E-3</v>
      </c>
      <c r="J1491" s="61" t="s">
        <v>2363</v>
      </c>
      <c r="K1491" s="216" t="s">
        <v>2852</v>
      </c>
      <c r="M1491" s="216"/>
      <c r="N1491" s="60"/>
    </row>
    <row r="1492" spans="1:14" ht="32.25">
      <c r="A1492" s="60" t="s">
        <v>2375</v>
      </c>
      <c r="B1492" s="166">
        <v>203691</v>
      </c>
      <c r="C1492" s="166" t="s">
        <v>2361</v>
      </c>
      <c r="D1492" s="166" t="s">
        <v>2362</v>
      </c>
      <c r="E1492" s="166"/>
      <c r="F1492" s="166"/>
      <c r="G1492" s="166"/>
      <c r="H1492" s="167">
        <v>426203.34</v>
      </c>
      <c r="I1492" s="233">
        <f t="shared" si="23"/>
        <v>8.4260055886375095E-4</v>
      </c>
      <c r="J1492" s="61" t="s">
        <v>2363</v>
      </c>
      <c r="K1492" s="216" t="s">
        <v>2852</v>
      </c>
      <c r="M1492" s="216"/>
      <c r="N1492" s="60"/>
    </row>
    <row r="1493" spans="1:14" ht="32.25">
      <c r="A1493" s="60" t="s">
        <v>2376</v>
      </c>
      <c r="B1493" s="166">
        <v>203697</v>
      </c>
      <c r="C1493" s="166" t="s">
        <v>2361</v>
      </c>
      <c r="D1493" s="166" t="s">
        <v>2362</v>
      </c>
      <c r="E1493" s="166"/>
      <c r="F1493" s="166"/>
      <c r="G1493" s="166"/>
      <c r="H1493" s="167">
        <v>1456165.17</v>
      </c>
      <c r="I1493" s="233">
        <f t="shared" si="23"/>
        <v>2.8788267732484892E-3</v>
      </c>
      <c r="J1493" s="61" t="s">
        <v>2363</v>
      </c>
      <c r="K1493" s="216" t="s">
        <v>2852</v>
      </c>
      <c r="M1493" s="216"/>
      <c r="N1493" s="60"/>
    </row>
    <row r="1494" spans="1:14" ht="32.25">
      <c r="A1494" s="60" t="s">
        <v>2377</v>
      </c>
      <c r="B1494" s="166">
        <v>203707</v>
      </c>
      <c r="C1494" s="166" t="s">
        <v>2361</v>
      </c>
      <c r="D1494" s="166" t="s">
        <v>2362</v>
      </c>
      <c r="E1494" s="166"/>
      <c r="F1494" s="166"/>
      <c r="G1494" s="166"/>
      <c r="H1494" s="167">
        <v>854025.35</v>
      </c>
      <c r="I1494" s="233">
        <f t="shared" si="23"/>
        <v>1.6884012152363949E-3</v>
      </c>
      <c r="J1494" s="61" t="s">
        <v>2363</v>
      </c>
      <c r="K1494" s="216" t="s">
        <v>2852</v>
      </c>
      <c r="M1494" s="216"/>
      <c r="N1494" s="60"/>
    </row>
    <row r="1495" spans="1:14" ht="32.25">
      <c r="A1495" s="60" t="s">
        <v>2378</v>
      </c>
      <c r="B1495" s="166">
        <v>203711</v>
      </c>
      <c r="C1495" s="166" t="s">
        <v>2361</v>
      </c>
      <c r="D1495" s="166" t="s">
        <v>2362</v>
      </c>
      <c r="E1495" s="166"/>
      <c r="F1495" s="166"/>
      <c r="G1495" s="166"/>
      <c r="H1495" s="167">
        <v>570662.23</v>
      </c>
      <c r="I1495" s="233">
        <f t="shared" si="23"/>
        <v>1.1281946169648372E-3</v>
      </c>
      <c r="J1495" s="61" t="s">
        <v>2363</v>
      </c>
      <c r="K1495" s="216" t="s">
        <v>2852</v>
      </c>
      <c r="M1495" s="216"/>
      <c r="N1495" s="60"/>
    </row>
    <row r="1496" spans="1:14" ht="32.25">
      <c r="A1496" s="60" t="s">
        <v>2379</v>
      </c>
      <c r="B1496" s="166">
        <v>203720</v>
      </c>
      <c r="C1496" s="166" t="s">
        <v>2361</v>
      </c>
      <c r="D1496" s="166" t="s">
        <v>2362</v>
      </c>
      <c r="E1496" s="166"/>
      <c r="F1496" s="166"/>
      <c r="G1496" s="166"/>
      <c r="H1496" s="167">
        <v>547133.66</v>
      </c>
      <c r="I1496" s="233">
        <f t="shared" si="23"/>
        <v>1.0816788242184339E-3</v>
      </c>
      <c r="J1496" s="61" t="s">
        <v>2363</v>
      </c>
      <c r="K1496" s="216" t="s">
        <v>2852</v>
      </c>
      <c r="M1496" s="216"/>
      <c r="N1496" s="60"/>
    </row>
    <row r="1497" spans="1:14" ht="15.75" customHeight="1">
      <c r="A1497" s="9"/>
      <c r="B1497" s="168"/>
      <c r="C1497" s="168"/>
      <c r="D1497" s="168"/>
      <c r="E1497" s="168"/>
      <c r="F1497" s="168"/>
      <c r="G1497" s="168"/>
      <c r="H1497" s="168"/>
      <c r="I1497" s="169"/>
      <c r="J1497" s="10"/>
    </row>
    <row r="1498" spans="1:14" ht="15.75" customHeight="1">
      <c r="A1498" s="11"/>
      <c r="B1498" s="11"/>
      <c r="C1498" s="11"/>
      <c r="D1498" s="11"/>
      <c r="E1498" s="11"/>
      <c r="F1498" s="11"/>
      <c r="G1498" s="11"/>
      <c r="H1498" s="12">
        <f>SUM(H11:H1497)</f>
        <v>505818961.92276013</v>
      </c>
      <c r="I1498" s="13" t="s">
        <v>2380</v>
      </c>
      <c r="J1498" s="11"/>
    </row>
    <row r="1499" spans="1:14" ht="15.75" customHeight="1">
      <c r="A1499" s="14" t="s">
        <v>2381</v>
      </c>
      <c r="B1499" s="11"/>
      <c r="C1499" s="11"/>
      <c r="D1499" s="11"/>
      <c r="E1499" s="15">
        <v>402</v>
      </c>
      <c r="F1499" s="11"/>
      <c r="G1499" s="11"/>
      <c r="H1499" s="11"/>
      <c r="I1499" s="13"/>
      <c r="J1499" s="11"/>
    </row>
    <row r="1500" spans="1:14" ht="15.75" customHeight="1">
      <c r="A1500" s="14" t="s">
        <v>2382</v>
      </c>
      <c r="B1500" s="11"/>
      <c r="C1500" s="11"/>
      <c r="D1500" s="11"/>
      <c r="E1500" s="15">
        <v>1067</v>
      </c>
      <c r="F1500" s="11"/>
      <c r="G1500" s="11"/>
      <c r="H1500" s="11"/>
      <c r="I1500" s="13"/>
      <c r="J1500" s="11"/>
    </row>
    <row r="1501" spans="1:14" ht="15.75" customHeight="1">
      <c r="A1501" s="14" t="s">
        <v>2383</v>
      </c>
      <c r="B1501" s="11"/>
      <c r="C1501" s="11"/>
      <c r="D1501" s="11"/>
      <c r="E1501" s="15">
        <v>0</v>
      </c>
      <c r="F1501" s="11"/>
      <c r="G1501" s="11"/>
      <c r="H1501" s="11"/>
      <c r="I1501" s="13"/>
      <c r="J1501" s="11"/>
    </row>
    <row r="1502" spans="1:14" ht="15.75" customHeight="1">
      <c r="A1502" s="14" t="s">
        <v>2384</v>
      </c>
      <c r="B1502" s="11"/>
      <c r="C1502" s="11"/>
      <c r="D1502" s="11"/>
      <c r="E1502" s="16">
        <v>0</v>
      </c>
      <c r="F1502" s="11"/>
      <c r="G1502" s="16"/>
      <c r="H1502" s="11"/>
      <c r="I1502" s="13"/>
      <c r="J1502" s="11"/>
    </row>
    <row r="1503" spans="1:14" ht="15.75" customHeight="1">
      <c r="A1503" s="14" t="s">
        <v>2385</v>
      </c>
      <c r="B1503" s="11"/>
      <c r="C1503" s="11"/>
      <c r="D1503" s="11"/>
      <c r="E1503" s="16">
        <v>0</v>
      </c>
      <c r="F1503" s="11"/>
      <c r="G1503" s="11"/>
      <c r="H1503" s="11"/>
      <c r="I1503" s="13"/>
      <c r="J1503" s="11"/>
    </row>
    <row r="1504" spans="1:14" ht="15.75" customHeight="1">
      <c r="A1504" s="17"/>
      <c r="B1504" s="17"/>
      <c r="C1504" s="17"/>
      <c r="D1504" s="17"/>
      <c r="E1504" s="18"/>
      <c r="F1504" s="18"/>
      <c r="G1504" s="18"/>
      <c r="H1504" s="18"/>
      <c r="I1504" s="19"/>
      <c r="J1504" s="18"/>
    </row>
    <row r="1505" spans="1:10" ht="15.75" customHeight="1">
      <c r="A1505" s="170" t="s">
        <v>82</v>
      </c>
      <c r="B1505" s="171"/>
      <c r="C1505" s="172"/>
      <c r="D1505" s="172"/>
      <c r="E1505" s="18"/>
      <c r="F1505" s="18"/>
      <c r="G1505" s="18"/>
      <c r="H1505" s="18"/>
      <c r="I1505" s="19"/>
      <c r="J1505" s="18"/>
    </row>
    <row r="1506" spans="1:10" ht="15.75" customHeight="1">
      <c r="A1506" s="281" t="s">
        <v>83</v>
      </c>
      <c r="B1506" s="268"/>
      <c r="C1506" s="268"/>
      <c r="D1506" s="268"/>
      <c r="E1506" s="18"/>
      <c r="F1506" s="18"/>
      <c r="G1506" s="18"/>
      <c r="H1506" s="18"/>
      <c r="I1506" s="19"/>
      <c r="J1506" s="18"/>
    </row>
  </sheetData>
  <autoFilter ref="A10:K1496"/>
  <mergeCells count="10">
    <mergeCell ref="A1506:D1506"/>
    <mergeCell ref="H8:I9"/>
    <mergeCell ref="J8:J9"/>
    <mergeCell ref="A6:J6"/>
    <mergeCell ref="A8:A9"/>
    <mergeCell ref="B8:B9"/>
    <mergeCell ref="C8:D8"/>
    <mergeCell ref="E8:E9"/>
    <mergeCell ref="F8:F9"/>
    <mergeCell ref="G8:G9"/>
  </mergeCells>
  <dataValidations count="1">
    <dataValidation type="decimal" operator="greaterThanOrEqual" allowBlank="1" showInputMessage="1" showErrorMessage="1" prompt="Registrar el monto de inversión FISE que corresponda al proyecto que se registra." sqref="H13:H17 H25:H31">
      <formula1>0</formula1>
    </dataValidation>
  </dataValidations>
  <printOptions horizontalCentered="1"/>
  <pageMargins left="0.62992125984251968" right="0.62992125984251968" top="0.74803149606299213" bottom="0.74803149606299213"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topLeftCell="A28" workbookViewId="0">
      <selection sqref="A1:E70"/>
    </sheetView>
  </sheetViews>
  <sheetFormatPr baseColWidth="10" defaultRowHeight="14.25"/>
  <cols>
    <col min="1" max="1" width="40.25" customWidth="1"/>
    <col min="2" max="2" width="29.75" bestFit="1" customWidth="1"/>
    <col min="3" max="3" width="13.625" bestFit="1" customWidth="1"/>
    <col min="4" max="4" width="11" bestFit="1" customWidth="1"/>
    <col min="5" max="5" width="12" customWidth="1"/>
    <col min="6" max="7" width="12" style="236" customWidth="1"/>
    <col min="8" max="8" width="12" customWidth="1"/>
  </cols>
  <sheetData>
    <row r="1" spans="1:5">
      <c r="A1" s="229" t="s">
        <v>2851</v>
      </c>
      <c r="B1" s="229" t="s">
        <v>2843</v>
      </c>
      <c r="C1" s="236" t="s">
        <v>2859</v>
      </c>
      <c r="D1" s="236" t="s">
        <v>2860</v>
      </c>
      <c r="E1" s="236" t="s">
        <v>2861</v>
      </c>
    </row>
    <row r="2" spans="1:5">
      <c r="A2" s="236" t="s">
        <v>2853</v>
      </c>
      <c r="B2" s="236" t="s">
        <v>1376</v>
      </c>
      <c r="C2" s="232">
        <v>4160094.63718965</v>
      </c>
      <c r="D2" s="231">
        <v>8.2244734783685439E-3</v>
      </c>
      <c r="E2" s="230">
        <v>184</v>
      </c>
    </row>
    <row r="3" spans="1:5">
      <c r="A3" s="236" t="s">
        <v>2853</v>
      </c>
      <c r="B3" s="236" t="s">
        <v>204</v>
      </c>
      <c r="C3" s="232">
        <v>996476.37999999989</v>
      </c>
      <c r="D3" s="231">
        <v>1.9700257503437852E-3</v>
      </c>
      <c r="E3" s="230">
        <v>42</v>
      </c>
    </row>
    <row r="4" spans="1:5">
      <c r="A4" s="236" t="s">
        <v>2853</v>
      </c>
      <c r="B4" s="236" t="s">
        <v>882</v>
      </c>
      <c r="C4" s="232">
        <v>7353635.870000001</v>
      </c>
      <c r="D4" s="231">
        <v>1.4538078687376135E-2</v>
      </c>
      <c r="E4" s="230">
        <v>314</v>
      </c>
    </row>
    <row r="5" spans="1:5">
      <c r="A5" s="236" t="s">
        <v>2853</v>
      </c>
      <c r="B5" s="236" t="s">
        <v>1628</v>
      </c>
      <c r="C5" s="232">
        <v>3687558.62</v>
      </c>
      <c r="D5" s="231">
        <v>7.2902735911333817E-3</v>
      </c>
      <c r="E5" s="230">
        <v>165</v>
      </c>
    </row>
    <row r="6" spans="1:5">
      <c r="A6" s="236" t="s">
        <v>2853</v>
      </c>
      <c r="B6" s="236" t="s">
        <v>622</v>
      </c>
      <c r="C6" s="232">
        <v>1073063.0599479701</v>
      </c>
      <c r="D6" s="231">
        <v>2.1214369976739417E-3</v>
      </c>
      <c r="E6" s="230">
        <v>43</v>
      </c>
    </row>
    <row r="7" spans="1:5">
      <c r="A7" s="236" t="s">
        <v>2853</v>
      </c>
      <c r="B7" s="236" t="s">
        <v>455</v>
      </c>
      <c r="C7" s="232">
        <v>2800564.0514986403</v>
      </c>
      <c r="D7" s="231">
        <v>5.5366924973569761E-3</v>
      </c>
      <c r="E7" s="230">
        <v>119</v>
      </c>
    </row>
    <row r="8" spans="1:5">
      <c r="A8" s="236" t="s">
        <v>2853</v>
      </c>
      <c r="B8" s="236" t="s">
        <v>598</v>
      </c>
      <c r="C8" s="232">
        <v>5447858.5920435395</v>
      </c>
      <c r="D8" s="231">
        <v>1.0770372410189404E-2</v>
      </c>
      <c r="E8" s="230">
        <v>234</v>
      </c>
    </row>
    <row r="9" spans="1:5">
      <c r="A9" s="236" t="s">
        <v>2853</v>
      </c>
      <c r="B9" s="236" t="s">
        <v>920</v>
      </c>
      <c r="C9" s="232">
        <v>2028589.2</v>
      </c>
      <c r="D9" s="231">
        <v>4.0105044545755298E-3</v>
      </c>
      <c r="E9" s="230">
        <v>54</v>
      </c>
    </row>
    <row r="10" spans="1:5">
      <c r="A10" s="236" t="s">
        <v>2853</v>
      </c>
      <c r="B10" s="236" t="s">
        <v>659</v>
      </c>
      <c r="C10" s="232">
        <v>5441767.7700000005</v>
      </c>
      <c r="D10" s="231">
        <v>1.0758330904231648E-2</v>
      </c>
      <c r="E10" s="230">
        <v>235</v>
      </c>
    </row>
    <row r="11" spans="1:5">
      <c r="A11" s="236" t="s">
        <v>2853</v>
      </c>
      <c r="B11" s="236" t="s">
        <v>1389</v>
      </c>
      <c r="C11" s="232">
        <v>1745826.9300000002</v>
      </c>
      <c r="D11" s="231">
        <v>3.4514857318982683E-3</v>
      </c>
      <c r="E11" s="230">
        <v>92</v>
      </c>
    </row>
    <row r="12" spans="1:5">
      <c r="A12" s="236" t="s">
        <v>2853</v>
      </c>
      <c r="B12" s="236" t="s">
        <v>758</v>
      </c>
      <c r="C12" s="232">
        <v>333775.16149812</v>
      </c>
      <c r="D12" s="231">
        <v>6.5987079691387355E-4</v>
      </c>
      <c r="E12" s="230">
        <v>16</v>
      </c>
    </row>
    <row r="13" spans="1:5">
      <c r="A13" s="236" t="s">
        <v>2853</v>
      </c>
      <c r="B13" s="236" t="s">
        <v>946</v>
      </c>
      <c r="C13" s="232">
        <v>2173303.52</v>
      </c>
      <c r="D13" s="231">
        <v>4.2966034957223863E-3</v>
      </c>
      <c r="E13" s="230">
        <v>97</v>
      </c>
    </row>
    <row r="14" spans="1:5">
      <c r="A14" s="236" t="s">
        <v>2853</v>
      </c>
      <c r="B14" s="236" t="s">
        <v>710</v>
      </c>
      <c r="C14" s="232">
        <v>15688903.41</v>
      </c>
      <c r="D14" s="231">
        <v>3.1016835253391974E-2</v>
      </c>
      <c r="E14" s="230">
        <v>670</v>
      </c>
    </row>
    <row r="15" spans="1:5">
      <c r="A15" s="236" t="s">
        <v>2853</v>
      </c>
      <c r="B15" s="236" t="s">
        <v>348</v>
      </c>
      <c r="C15" s="232">
        <v>2014847.6</v>
      </c>
      <c r="D15" s="231">
        <v>3.9833374224267862E-3</v>
      </c>
      <c r="E15" s="230">
        <v>89</v>
      </c>
    </row>
    <row r="16" spans="1:5">
      <c r="A16" s="236" t="s">
        <v>2853</v>
      </c>
      <c r="B16" s="236" t="s">
        <v>1145</v>
      </c>
      <c r="C16" s="232">
        <v>1692695.58</v>
      </c>
      <c r="D16" s="231">
        <v>3.3464454823235331E-3</v>
      </c>
      <c r="E16" s="230">
        <v>78</v>
      </c>
    </row>
    <row r="17" spans="1:8">
      <c r="A17" s="236" t="s">
        <v>2853</v>
      </c>
      <c r="B17" s="236" t="s">
        <v>962</v>
      </c>
      <c r="C17" s="232">
        <v>4117924.8791664997</v>
      </c>
      <c r="D17" s="231">
        <v>8.1411042075471216E-3</v>
      </c>
      <c r="E17" s="230">
        <v>180</v>
      </c>
    </row>
    <row r="18" spans="1:8">
      <c r="A18" s="236" t="s">
        <v>2853</v>
      </c>
      <c r="B18" s="236" t="s">
        <v>765</v>
      </c>
      <c r="C18" s="232">
        <v>684346.43030769227</v>
      </c>
      <c r="D18" s="231">
        <v>1.3529473622465615E-3</v>
      </c>
      <c r="E18" s="230">
        <v>29</v>
      </c>
    </row>
    <row r="19" spans="1:8">
      <c r="A19" s="236" t="s">
        <v>2853</v>
      </c>
      <c r="B19" s="236" t="s">
        <v>1452</v>
      </c>
      <c r="C19" s="232">
        <v>2430436.35</v>
      </c>
      <c r="D19" s="231">
        <v>4.8049530226411995E-3</v>
      </c>
      <c r="E19" s="230">
        <v>98</v>
      </c>
      <c r="H19" s="232"/>
    </row>
    <row r="20" spans="1:8">
      <c r="A20" s="236" t="s">
        <v>2853</v>
      </c>
      <c r="B20" s="236" t="s">
        <v>495</v>
      </c>
      <c r="C20" s="232">
        <v>6761007.7510823999</v>
      </c>
      <c r="D20" s="231">
        <v>1.3366457685536164E-2</v>
      </c>
      <c r="E20" s="230">
        <v>281</v>
      </c>
      <c r="H20" s="232"/>
    </row>
    <row r="21" spans="1:8">
      <c r="A21" s="236" t="s">
        <v>2853</v>
      </c>
      <c r="B21" s="236" t="s">
        <v>361</v>
      </c>
      <c r="C21" s="232">
        <v>4029695.1</v>
      </c>
      <c r="D21" s="231">
        <v>7.9666746471543804E-3</v>
      </c>
      <c r="E21" s="230">
        <v>127</v>
      </c>
      <c r="H21" s="232"/>
    </row>
    <row r="22" spans="1:8">
      <c r="A22" s="236" t="s">
        <v>2853</v>
      </c>
      <c r="B22" s="236" t="s">
        <v>1437</v>
      </c>
      <c r="C22" s="232">
        <v>15662628.545601701</v>
      </c>
      <c r="D22" s="231">
        <v>3.0964890058814018E-2</v>
      </c>
      <c r="E22" s="230">
        <v>578</v>
      </c>
      <c r="H22" s="232"/>
    </row>
    <row r="23" spans="1:8">
      <c r="A23" s="236" t="s">
        <v>2853</v>
      </c>
      <c r="B23" s="236" t="s">
        <v>715</v>
      </c>
      <c r="C23" s="232">
        <v>334354.40000000002</v>
      </c>
      <c r="D23" s="231">
        <v>6.6101594675103698E-4</v>
      </c>
      <c r="E23" s="230">
        <v>16</v>
      </c>
      <c r="H23" s="232"/>
    </row>
    <row r="24" spans="1:8">
      <c r="A24" s="236" t="s">
        <v>2853</v>
      </c>
      <c r="B24" s="236" t="s">
        <v>1249</v>
      </c>
      <c r="C24" s="232">
        <v>4231738.9400000004</v>
      </c>
      <c r="D24" s="231">
        <v>8.3661136860389146E-3</v>
      </c>
      <c r="E24" s="230">
        <v>185</v>
      </c>
      <c r="H24" s="232"/>
    </row>
    <row r="25" spans="1:8">
      <c r="A25" s="236" t="s">
        <v>2853</v>
      </c>
      <c r="B25" s="236" t="s">
        <v>1540</v>
      </c>
      <c r="C25" s="232">
        <v>8755898.5800000001</v>
      </c>
      <c r="D25" s="231">
        <v>1.7310340732811534E-2</v>
      </c>
      <c r="E25" s="230">
        <v>367</v>
      </c>
      <c r="H25" s="232"/>
    </row>
    <row r="26" spans="1:8">
      <c r="A26" s="236" t="s">
        <v>2853</v>
      </c>
      <c r="B26" s="236" t="s">
        <v>570</v>
      </c>
      <c r="C26" s="232">
        <v>1950047.6244000003</v>
      </c>
      <c r="D26" s="231">
        <v>3.8552283943395892E-3</v>
      </c>
      <c r="E26" s="230">
        <v>113</v>
      </c>
      <c r="H26" s="232"/>
    </row>
    <row r="27" spans="1:8">
      <c r="A27" s="236" t="s">
        <v>2853</v>
      </c>
      <c r="B27" s="236" t="s">
        <v>689</v>
      </c>
      <c r="C27" s="232">
        <v>6278962.8200000003</v>
      </c>
      <c r="D27" s="231">
        <v>1.2413458752380292E-2</v>
      </c>
      <c r="E27" s="230">
        <v>269</v>
      </c>
      <c r="H27" s="232"/>
    </row>
    <row r="28" spans="1:8">
      <c r="A28" s="236" t="s">
        <v>2853</v>
      </c>
      <c r="B28" s="236" t="s">
        <v>1463</v>
      </c>
      <c r="C28" s="232">
        <v>2825170.79</v>
      </c>
      <c r="D28" s="231">
        <v>5.5853398205174664E-3</v>
      </c>
      <c r="E28" s="230">
        <v>122</v>
      </c>
      <c r="H28" s="232"/>
    </row>
    <row r="29" spans="1:8">
      <c r="A29" s="236" t="s">
        <v>2853</v>
      </c>
      <c r="B29" s="236" t="s">
        <v>646</v>
      </c>
      <c r="C29" s="232">
        <v>8344379.0474529993</v>
      </c>
      <c r="D29" s="231">
        <v>1.6496769942616757E-2</v>
      </c>
      <c r="E29" s="230">
        <v>379</v>
      </c>
    </row>
    <row r="30" spans="1:8">
      <c r="A30" s="236" t="s">
        <v>2853</v>
      </c>
      <c r="B30" s="236" t="s">
        <v>478</v>
      </c>
      <c r="C30" s="232">
        <v>5662343.9999065101</v>
      </c>
      <c r="D30" s="231">
        <v>1.1194408328193841E-2</v>
      </c>
      <c r="E30" s="230">
        <v>248</v>
      </c>
    </row>
    <row r="31" spans="1:8">
      <c r="A31" s="236" t="s">
        <v>2853</v>
      </c>
      <c r="B31" s="236" t="s">
        <v>1642</v>
      </c>
      <c r="C31" s="232">
        <v>6453227.5769565497</v>
      </c>
      <c r="D31" s="231">
        <v>1.2757978768581587E-2</v>
      </c>
      <c r="E31" s="230">
        <v>279</v>
      </c>
    </row>
    <row r="32" spans="1:8">
      <c r="A32" s="236" t="s">
        <v>2853</v>
      </c>
      <c r="B32" s="236" t="s">
        <v>1311</v>
      </c>
      <c r="C32" s="232">
        <v>2447114.4924645</v>
      </c>
      <c r="D32" s="231">
        <v>4.8379255755109096E-3</v>
      </c>
      <c r="E32" s="230">
        <v>108</v>
      </c>
      <c r="H32" s="234"/>
    </row>
    <row r="33" spans="1:8">
      <c r="A33" s="236" t="s">
        <v>2853</v>
      </c>
      <c r="B33" s="236" t="s">
        <v>1088</v>
      </c>
      <c r="C33" s="232">
        <v>7576981.7576663606</v>
      </c>
      <c r="D33" s="231">
        <v>1.4979631702346868E-2</v>
      </c>
      <c r="E33" s="230">
        <v>331</v>
      </c>
      <c r="H33" s="234"/>
    </row>
    <row r="34" spans="1:8">
      <c r="A34" s="236" t="s">
        <v>2853</v>
      </c>
      <c r="B34" s="236" t="s">
        <v>192</v>
      </c>
      <c r="C34" s="232">
        <v>3777260.27</v>
      </c>
      <c r="D34" s="231">
        <v>7.4676130282691888E-3</v>
      </c>
      <c r="E34" s="230">
        <v>181</v>
      </c>
      <c r="H34" s="234"/>
    </row>
    <row r="35" spans="1:8">
      <c r="A35" s="236" t="s">
        <v>2853</v>
      </c>
      <c r="B35" s="236" t="s">
        <v>189</v>
      </c>
      <c r="C35" s="232">
        <v>7213574.0205268003</v>
      </c>
      <c r="D35" s="231">
        <v>1.4261177542862326E-2</v>
      </c>
      <c r="E35" s="230">
        <v>307</v>
      </c>
      <c r="H35" s="234"/>
    </row>
    <row r="36" spans="1:8">
      <c r="A36" s="236" t="s">
        <v>2853</v>
      </c>
      <c r="B36" s="236" t="s">
        <v>1047</v>
      </c>
      <c r="C36" s="232">
        <v>680352.33153128007</v>
      </c>
      <c r="D36" s="231">
        <v>1.3450510612434724E-3</v>
      </c>
      <c r="E36" s="230">
        <v>30</v>
      </c>
      <c r="H36" s="234"/>
    </row>
    <row r="37" spans="1:8">
      <c r="A37" s="236" t="s">
        <v>2853</v>
      </c>
      <c r="B37" s="236" t="s">
        <v>1499</v>
      </c>
      <c r="C37" s="232">
        <v>5408184.0700000003</v>
      </c>
      <c r="D37" s="231">
        <v>1.0691936200734687E-2</v>
      </c>
      <c r="E37" s="230">
        <v>245</v>
      </c>
      <c r="H37" s="234"/>
    </row>
    <row r="38" spans="1:8">
      <c r="A38" s="236" t="s">
        <v>2853</v>
      </c>
      <c r="B38" s="236" t="s">
        <v>158</v>
      </c>
      <c r="C38" s="232">
        <v>8981381.807</v>
      </c>
      <c r="D38" s="231">
        <v>1.7756119250372196E-2</v>
      </c>
      <c r="E38" s="230">
        <v>386</v>
      </c>
      <c r="H38" s="234"/>
    </row>
    <row r="39" spans="1:8">
      <c r="A39" s="236" t="s">
        <v>2853</v>
      </c>
      <c r="B39" s="236" t="s">
        <v>575</v>
      </c>
      <c r="C39" s="232">
        <v>2518803.5463</v>
      </c>
      <c r="D39" s="231">
        <v>4.9796542555963488E-3</v>
      </c>
      <c r="E39" s="230">
        <v>138</v>
      </c>
      <c r="H39" s="234"/>
    </row>
    <row r="40" spans="1:8">
      <c r="A40" s="236" t="s">
        <v>2853</v>
      </c>
      <c r="B40" s="236" t="s">
        <v>1207</v>
      </c>
      <c r="C40" s="232">
        <v>756723.78</v>
      </c>
      <c r="D40" s="231">
        <v>1.4960367976785214E-3</v>
      </c>
      <c r="E40" s="230">
        <v>34</v>
      </c>
      <c r="H40" s="234"/>
    </row>
    <row r="41" spans="1:8">
      <c r="A41" s="236" t="s">
        <v>2853</v>
      </c>
      <c r="B41" s="236" t="s">
        <v>582</v>
      </c>
      <c r="C41" s="232">
        <v>1300029.2368000001</v>
      </c>
      <c r="D41" s="231">
        <v>2.570147295107766E-3</v>
      </c>
      <c r="E41" s="230">
        <v>77</v>
      </c>
      <c r="H41" s="234"/>
    </row>
    <row r="42" spans="1:8">
      <c r="A42" s="236" t="s">
        <v>2853</v>
      </c>
      <c r="B42" s="236" t="s">
        <v>1326</v>
      </c>
      <c r="C42" s="232">
        <v>4960744.7199999988</v>
      </c>
      <c r="D42" s="231">
        <v>9.8073522217174587E-3</v>
      </c>
      <c r="E42" s="230">
        <v>215</v>
      </c>
      <c r="H42" s="234"/>
    </row>
    <row r="43" spans="1:8">
      <c r="A43" s="236" t="s">
        <v>2853</v>
      </c>
      <c r="B43" s="236" t="s">
        <v>1004</v>
      </c>
      <c r="C43" s="232">
        <v>4762466.3491876805</v>
      </c>
      <c r="D43" s="231">
        <v>9.4153574849867357E-3</v>
      </c>
      <c r="E43" s="230">
        <v>201</v>
      </c>
      <c r="H43" s="234"/>
    </row>
    <row r="44" spans="1:8">
      <c r="A44" s="236" t="s">
        <v>2853</v>
      </c>
      <c r="B44" s="236" t="s">
        <v>1223</v>
      </c>
      <c r="C44" s="232">
        <v>2942814.69</v>
      </c>
      <c r="D44" s="231">
        <v>5.8179208600909966E-3</v>
      </c>
      <c r="E44" s="230">
        <v>122</v>
      </c>
      <c r="H44" s="234"/>
    </row>
    <row r="45" spans="1:8">
      <c r="A45" s="236" t="s">
        <v>2853</v>
      </c>
      <c r="B45" s="236" t="s">
        <v>119</v>
      </c>
      <c r="C45" s="232">
        <v>3781828.95</v>
      </c>
      <c r="D45" s="231">
        <v>7.4766452717078945E-3</v>
      </c>
      <c r="E45" s="230">
        <v>142</v>
      </c>
      <c r="H45" s="234"/>
    </row>
    <row r="46" spans="1:8">
      <c r="A46" s="236" t="s">
        <v>2853</v>
      </c>
      <c r="B46" s="236" t="s">
        <v>740</v>
      </c>
      <c r="C46" s="232">
        <v>7522973.790000001</v>
      </c>
      <c r="D46" s="231">
        <v>1.4872858386730027E-2</v>
      </c>
      <c r="E46" s="230">
        <v>322</v>
      </c>
      <c r="H46" s="234"/>
    </row>
    <row r="47" spans="1:8">
      <c r="A47" s="236" t="s">
        <v>2853</v>
      </c>
      <c r="B47" s="236" t="s">
        <v>619</v>
      </c>
      <c r="C47" s="232">
        <v>4172189.5187265007</v>
      </c>
      <c r="D47" s="231">
        <v>8.248384961423421E-3</v>
      </c>
      <c r="E47" s="230">
        <v>189</v>
      </c>
      <c r="H47" s="234"/>
    </row>
    <row r="48" spans="1:8">
      <c r="A48" s="236" t="s">
        <v>2853</v>
      </c>
      <c r="B48" s="236" t="s">
        <v>745</v>
      </c>
      <c r="C48" s="232">
        <v>7690150.9799999995</v>
      </c>
      <c r="D48" s="231">
        <v>1.5203366340335627E-2</v>
      </c>
      <c r="E48" s="230">
        <v>328</v>
      </c>
      <c r="H48" s="234"/>
    </row>
    <row r="49" spans="1:8">
      <c r="A49" s="236" t="s">
        <v>2853</v>
      </c>
      <c r="B49" s="236" t="s">
        <v>173</v>
      </c>
      <c r="C49" s="232">
        <v>404566.33100000006</v>
      </c>
      <c r="D49" s="231">
        <v>7.9982436692790178E-4</v>
      </c>
      <c r="E49" s="230">
        <v>15</v>
      </c>
      <c r="H49" s="234"/>
    </row>
    <row r="50" spans="1:8">
      <c r="A50" s="236" t="s">
        <v>2853</v>
      </c>
      <c r="B50" s="236" t="s">
        <v>1478</v>
      </c>
      <c r="C50" s="232">
        <v>3480624.7762520001</v>
      </c>
      <c r="D50" s="231">
        <v>6.8811670543570888E-3</v>
      </c>
      <c r="E50" s="230">
        <v>142</v>
      </c>
      <c r="H50" s="234"/>
    </row>
    <row r="51" spans="1:8">
      <c r="A51" s="236" t="s">
        <v>2853</v>
      </c>
      <c r="B51" s="236" t="s">
        <v>1406</v>
      </c>
      <c r="C51" s="232">
        <v>2447114.4924645</v>
      </c>
      <c r="D51" s="231">
        <v>4.8379255755109096E-3</v>
      </c>
      <c r="E51" s="230">
        <v>108</v>
      </c>
      <c r="H51" s="234"/>
    </row>
    <row r="52" spans="1:8">
      <c r="A52" s="236" t="s">
        <v>2853</v>
      </c>
      <c r="B52" s="236" t="s">
        <v>1220</v>
      </c>
      <c r="C52" s="232">
        <v>2161499.9899999998</v>
      </c>
      <c r="D52" s="231">
        <v>4.273268012301339E-3</v>
      </c>
      <c r="E52" s="230">
        <v>138</v>
      </c>
      <c r="H52" s="234"/>
    </row>
    <row r="53" spans="1:8">
      <c r="A53" s="236" t="s">
        <v>2853</v>
      </c>
      <c r="B53" s="236" t="s">
        <v>1545</v>
      </c>
      <c r="C53" s="232">
        <v>7458925.4100000001</v>
      </c>
      <c r="D53" s="231">
        <v>1.4746235257070093E-2</v>
      </c>
      <c r="E53" s="230">
        <v>317</v>
      </c>
      <c r="H53" s="234"/>
    </row>
    <row r="54" spans="1:8">
      <c r="A54" s="236" t="s">
        <v>2853</v>
      </c>
      <c r="B54" s="236" t="s">
        <v>778</v>
      </c>
      <c r="C54" s="232">
        <v>9519061.2401153836</v>
      </c>
      <c r="D54" s="231">
        <v>1.8819107144443053E-2</v>
      </c>
      <c r="E54" s="230">
        <v>345</v>
      </c>
      <c r="H54" s="234"/>
    </row>
    <row r="55" spans="1:8">
      <c r="A55" s="236" t="s">
        <v>2853</v>
      </c>
      <c r="B55" s="236" t="s">
        <v>475</v>
      </c>
      <c r="C55" s="232">
        <v>4732877.5162364105</v>
      </c>
      <c r="D55" s="231">
        <v>9.356860601361032E-3</v>
      </c>
      <c r="E55" s="230">
        <v>198</v>
      </c>
      <c r="H55" s="234"/>
    </row>
    <row r="56" spans="1:8">
      <c r="A56" s="236" t="s">
        <v>2853</v>
      </c>
      <c r="B56" s="236" t="s">
        <v>1634</v>
      </c>
      <c r="C56" s="232">
        <v>9099267.1300000008</v>
      </c>
      <c r="D56" s="231">
        <v>1.798917758126569E-2</v>
      </c>
      <c r="E56" s="230">
        <v>382</v>
      </c>
      <c r="H56" s="234"/>
    </row>
    <row r="57" spans="1:8">
      <c r="A57" s="236" t="s">
        <v>2853</v>
      </c>
      <c r="B57" s="236" t="s">
        <v>95</v>
      </c>
      <c r="C57" s="232">
        <v>3363406.92</v>
      </c>
      <c r="D57" s="231">
        <v>6.6494282998303279E-3</v>
      </c>
      <c r="E57" s="230">
        <v>146</v>
      </c>
      <c r="H57" s="234"/>
    </row>
    <row r="58" spans="1:8">
      <c r="A58" s="236" t="s">
        <v>2853</v>
      </c>
      <c r="B58" s="236" t="s">
        <v>233</v>
      </c>
      <c r="C58" s="232">
        <v>1079516.1499999999</v>
      </c>
      <c r="D58" s="231">
        <v>2.134194704556855E-3</v>
      </c>
      <c r="E58" s="230">
        <v>48</v>
      </c>
      <c r="H58" s="234"/>
    </row>
    <row r="59" spans="1:8">
      <c r="A59" s="236" t="s">
        <v>2853</v>
      </c>
      <c r="B59" s="236" t="s">
        <v>492</v>
      </c>
      <c r="C59" s="232">
        <v>3786302.0219823457</v>
      </c>
      <c r="D59" s="231">
        <v>7.4854884988683444E-3</v>
      </c>
      <c r="E59" s="230">
        <v>158</v>
      </c>
      <c r="H59" s="234"/>
    </row>
    <row r="60" spans="1:8">
      <c r="A60" s="236" t="s">
        <v>2853</v>
      </c>
      <c r="B60" s="236" t="s">
        <v>1109</v>
      </c>
      <c r="C60" s="232">
        <v>2126101.0445039701</v>
      </c>
      <c r="D60" s="231">
        <v>4.2032845831284412E-3</v>
      </c>
      <c r="E60" s="230">
        <v>88</v>
      </c>
      <c r="H60" s="234"/>
    </row>
    <row r="61" spans="1:8">
      <c r="A61" s="236" t="s">
        <v>2853</v>
      </c>
      <c r="B61" s="236" t="s">
        <v>1240</v>
      </c>
      <c r="C61" s="232">
        <v>2410903.84</v>
      </c>
      <c r="D61" s="231">
        <v>4.7663374082210688E-3</v>
      </c>
      <c r="E61" s="230">
        <v>141</v>
      </c>
    </row>
    <row r="62" spans="1:8">
      <c r="A62" s="236" t="s">
        <v>2853</v>
      </c>
      <c r="B62" s="236" t="s">
        <v>396</v>
      </c>
      <c r="C62" s="232">
        <v>2715698.4547865605</v>
      </c>
      <c r="D62" s="231">
        <v>5.3689138984893466E-3</v>
      </c>
      <c r="E62" s="230">
        <v>114</v>
      </c>
    </row>
    <row r="63" spans="1:8">
      <c r="A63" s="236" t="s">
        <v>2853</v>
      </c>
      <c r="B63" s="236" t="s">
        <v>924</v>
      </c>
      <c r="C63" s="232">
        <v>845245.5</v>
      </c>
      <c r="D63" s="231">
        <v>1.6710435227398042E-3</v>
      </c>
      <c r="E63" s="230">
        <v>35</v>
      </c>
    </row>
    <row r="64" spans="1:8">
      <c r="A64" s="236" t="s">
        <v>2853</v>
      </c>
      <c r="B64" s="236" t="s">
        <v>1335</v>
      </c>
      <c r="C64" s="232">
        <v>2528684.9755466497</v>
      </c>
      <c r="D64" s="231">
        <v>4.9991897613612729E-3</v>
      </c>
      <c r="E64" s="230">
        <v>111</v>
      </c>
    </row>
    <row r="65" spans="1:5">
      <c r="A65" s="236" t="s">
        <v>2853</v>
      </c>
      <c r="B65" s="236" t="s">
        <v>1072</v>
      </c>
      <c r="C65" s="232">
        <v>510264.24864846002</v>
      </c>
      <c r="D65" s="231">
        <v>1.0087882959326044E-3</v>
      </c>
      <c r="E65" s="230">
        <v>23</v>
      </c>
    </row>
    <row r="66" spans="1:5">
      <c r="A66" s="236" t="s">
        <v>2853</v>
      </c>
      <c r="B66" s="236" t="s">
        <v>109</v>
      </c>
      <c r="C66" s="232">
        <v>2971559.2429328403</v>
      </c>
      <c r="D66" s="231">
        <v>5.8747486089432231E-3</v>
      </c>
      <c r="E66" s="230">
        <v>137</v>
      </c>
    </row>
    <row r="67" spans="1:5">
      <c r="A67" s="236" t="s">
        <v>2853</v>
      </c>
      <c r="B67" s="236" t="s">
        <v>1639</v>
      </c>
      <c r="C67" s="232">
        <v>4860872.7300000004</v>
      </c>
      <c r="D67" s="231">
        <v>9.6099061045921558E-3</v>
      </c>
      <c r="E67" s="230">
        <v>210</v>
      </c>
    </row>
    <row r="68" spans="1:5">
      <c r="A68" s="236" t="s">
        <v>2853</v>
      </c>
      <c r="B68" s="236" t="s">
        <v>230</v>
      </c>
      <c r="C68" s="232">
        <v>3786302.0338353021</v>
      </c>
      <c r="D68" s="231">
        <v>7.4854885223015425E-3</v>
      </c>
      <c r="E68" s="230">
        <v>159</v>
      </c>
    </row>
    <row r="69" spans="1:5">
      <c r="A69" s="236" t="s">
        <v>2853</v>
      </c>
      <c r="B69" s="236" t="s">
        <v>712</v>
      </c>
      <c r="C69" s="232">
        <v>7367316.4000000004</v>
      </c>
      <c r="D69" s="231">
        <v>1.4565124984628409E-2</v>
      </c>
      <c r="E69" s="230">
        <v>317</v>
      </c>
    </row>
    <row r="70" spans="1:5">
      <c r="A70" s="236" t="s">
        <v>2853</v>
      </c>
      <c r="B70" s="236" t="s">
        <v>1253</v>
      </c>
      <c r="C70" s="232">
        <v>7955669.2599999998</v>
      </c>
      <c r="D70" s="231">
        <v>1.5728293834138332E-2</v>
      </c>
      <c r="E70" s="230">
        <v>327</v>
      </c>
    </row>
  </sheetData>
  <sortState ref="A11:F16">
    <sortCondition ref="A11"/>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workbookViewId="0">
      <selection activeCell="G34" sqref="G34"/>
    </sheetView>
  </sheetViews>
  <sheetFormatPr baseColWidth="10" defaultRowHeight="14.25"/>
  <cols>
    <col min="2" max="2" width="29.75" bestFit="1" customWidth="1"/>
    <col min="3" max="3" width="13.625" bestFit="1" customWidth="1"/>
  </cols>
  <sheetData>
    <row r="1" spans="1:7">
      <c r="A1" s="217" t="s">
        <v>2851</v>
      </c>
      <c r="B1" s="217" t="s">
        <v>2843</v>
      </c>
      <c r="C1" s="217" t="s">
        <v>2859</v>
      </c>
      <c r="D1" s="217" t="s">
        <v>2860</v>
      </c>
      <c r="E1" s="217" t="s">
        <v>2861</v>
      </c>
      <c r="F1" s="227" t="s">
        <v>2862</v>
      </c>
      <c r="G1" s="227" t="s">
        <v>2863</v>
      </c>
    </row>
    <row r="2" spans="1:7">
      <c r="A2" s="217" t="s">
        <v>2853</v>
      </c>
      <c r="B2" s="217" t="s">
        <v>1376</v>
      </c>
      <c r="C2" s="237">
        <v>4160094.63718965</v>
      </c>
      <c r="D2" s="231">
        <v>8.2244734783685439E-3</v>
      </c>
      <c r="E2" s="234">
        <v>184</v>
      </c>
      <c r="F2" s="232">
        <f t="shared" ref="F2:F33" si="0">C2/E2</f>
        <v>22609.20998472636</v>
      </c>
      <c r="G2" s="235">
        <v>23</v>
      </c>
    </row>
    <row r="3" spans="1:7">
      <c r="A3" s="217" t="s">
        <v>2853</v>
      </c>
      <c r="B3" s="217" t="s">
        <v>204</v>
      </c>
      <c r="C3" s="237">
        <v>996476.37999999989</v>
      </c>
      <c r="D3" s="231">
        <v>1.9700257503437852E-3</v>
      </c>
      <c r="E3" s="234">
        <v>42</v>
      </c>
      <c r="F3" s="232">
        <f t="shared" si="0"/>
        <v>23725.628095238091</v>
      </c>
      <c r="G3" s="235">
        <v>24</v>
      </c>
    </row>
    <row r="4" spans="1:7">
      <c r="A4" s="217" t="s">
        <v>2853</v>
      </c>
      <c r="B4" s="217" t="s">
        <v>882</v>
      </c>
      <c r="C4" s="237">
        <v>7353635.870000001</v>
      </c>
      <c r="D4" s="231">
        <v>1.4538078687376135E-2</v>
      </c>
      <c r="E4" s="234">
        <v>314</v>
      </c>
      <c r="F4" s="232">
        <f t="shared" si="0"/>
        <v>23419.222515923571</v>
      </c>
      <c r="G4" s="235">
        <v>23</v>
      </c>
    </row>
    <row r="5" spans="1:7">
      <c r="A5" s="217" t="s">
        <v>2853</v>
      </c>
      <c r="B5" s="217" t="s">
        <v>1628</v>
      </c>
      <c r="C5" s="237">
        <v>3687558.62</v>
      </c>
      <c r="D5" s="231">
        <v>7.2902735911333817E-3</v>
      </c>
      <c r="E5" s="234">
        <v>165</v>
      </c>
      <c r="F5" s="232">
        <f t="shared" si="0"/>
        <v>22348.840121212121</v>
      </c>
      <c r="G5" s="235">
        <v>22</v>
      </c>
    </row>
    <row r="6" spans="1:7">
      <c r="A6" s="217" t="s">
        <v>2853</v>
      </c>
      <c r="B6" s="217" t="s">
        <v>622</v>
      </c>
      <c r="C6" s="237">
        <v>1073063.0599479701</v>
      </c>
      <c r="D6" s="231">
        <v>2.1214369976739417E-3</v>
      </c>
      <c r="E6" s="234">
        <v>43</v>
      </c>
      <c r="F6" s="232">
        <f t="shared" si="0"/>
        <v>24954.954882510934</v>
      </c>
      <c r="G6" s="235">
        <v>25</v>
      </c>
    </row>
    <row r="7" spans="1:7">
      <c r="A7" s="217" t="s">
        <v>2853</v>
      </c>
      <c r="B7" s="217" t="s">
        <v>455</v>
      </c>
      <c r="C7" s="237">
        <v>2800564.0514986403</v>
      </c>
      <c r="D7" s="231">
        <v>5.5366924973569761E-3</v>
      </c>
      <c r="E7" s="234">
        <v>119</v>
      </c>
      <c r="F7" s="232">
        <f t="shared" si="0"/>
        <v>23534.151693265885</v>
      </c>
      <c r="G7" s="235">
        <v>24</v>
      </c>
    </row>
    <row r="8" spans="1:7">
      <c r="A8" s="217" t="s">
        <v>2853</v>
      </c>
      <c r="B8" s="217" t="s">
        <v>598</v>
      </c>
      <c r="C8" s="237">
        <v>5447858.5920435395</v>
      </c>
      <c r="D8" s="231">
        <v>1.0770372410189404E-2</v>
      </c>
      <c r="E8" s="234">
        <v>234</v>
      </c>
      <c r="F8" s="232">
        <f t="shared" si="0"/>
        <v>23281.446974545041</v>
      </c>
      <c r="G8" s="235">
        <v>23</v>
      </c>
    </row>
    <row r="9" spans="1:7">
      <c r="A9" s="217" t="s">
        <v>2853</v>
      </c>
      <c r="B9" s="217" t="s">
        <v>920</v>
      </c>
      <c r="C9" s="237">
        <v>2028589.2</v>
      </c>
      <c r="D9" s="231">
        <v>4.0105044545755298E-3</v>
      </c>
      <c r="E9" s="234">
        <v>54</v>
      </c>
      <c r="F9" s="232">
        <f t="shared" si="0"/>
        <v>37566.466666666667</v>
      </c>
      <c r="G9" s="235">
        <v>38</v>
      </c>
    </row>
    <row r="10" spans="1:7">
      <c r="A10" s="217" t="s">
        <v>2853</v>
      </c>
      <c r="B10" s="217" t="s">
        <v>659</v>
      </c>
      <c r="C10" s="237">
        <v>5441767.7700000005</v>
      </c>
      <c r="D10" s="231">
        <v>1.0758330904231648E-2</v>
      </c>
      <c r="E10" s="234">
        <v>235</v>
      </c>
      <c r="F10" s="232">
        <f t="shared" si="0"/>
        <v>23156.458595744683</v>
      </c>
      <c r="G10" s="235">
        <v>23</v>
      </c>
    </row>
    <row r="11" spans="1:7">
      <c r="A11" s="217" t="s">
        <v>2853</v>
      </c>
      <c r="B11" s="217" t="s">
        <v>1389</v>
      </c>
      <c r="C11" s="237">
        <v>1745826.9300000002</v>
      </c>
      <c r="D11" s="231">
        <v>3.4514857318982683E-3</v>
      </c>
      <c r="E11" s="234">
        <v>92</v>
      </c>
      <c r="F11" s="232">
        <f t="shared" si="0"/>
        <v>18976.379673913045</v>
      </c>
      <c r="G11" s="235">
        <v>19</v>
      </c>
    </row>
    <row r="12" spans="1:7">
      <c r="A12" s="217" t="s">
        <v>2853</v>
      </c>
      <c r="B12" s="217" t="s">
        <v>758</v>
      </c>
      <c r="C12" s="237">
        <v>333775.16149812</v>
      </c>
      <c r="D12" s="231">
        <v>6.5987079691387355E-4</v>
      </c>
      <c r="E12" s="234">
        <v>16</v>
      </c>
      <c r="F12" s="232">
        <f t="shared" si="0"/>
        <v>20860.9475936325</v>
      </c>
      <c r="G12" s="235">
        <v>21</v>
      </c>
    </row>
    <row r="13" spans="1:7">
      <c r="A13" s="217" t="s">
        <v>2853</v>
      </c>
      <c r="B13" s="217" t="s">
        <v>946</v>
      </c>
      <c r="C13" s="237">
        <v>2173303.52</v>
      </c>
      <c r="D13" s="231">
        <v>4.2966034957223863E-3</v>
      </c>
      <c r="E13" s="234">
        <v>97</v>
      </c>
      <c r="F13" s="232">
        <f t="shared" si="0"/>
        <v>22405.19092783505</v>
      </c>
      <c r="G13" s="235">
        <v>22</v>
      </c>
    </row>
    <row r="14" spans="1:7">
      <c r="A14" s="217" t="s">
        <v>2853</v>
      </c>
      <c r="B14" s="217" t="s">
        <v>710</v>
      </c>
      <c r="C14" s="237">
        <v>15688903.41</v>
      </c>
      <c r="D14" s="231">
        <v>3.1016835253391974E-2</v>
      </c>
      <c r="E14" s="234">
        <v>670</v>
      </c>
      <c r="F14" s="232">
        <f t="shared" si="0"/>
        <v>23416.273746268656</v>
      </c>
      <c r="G14" s="235">
        <v>23</v>
      </c>
    </row>
    <row r="15" spans="1:7">
      <c r="A15" s="217" t="s">
        <v>2853</v>
      </c>
      <c r="B15" s="217" t="s">
        <v>348</v>
      </c>
      <c r="C15" s="237">
        <v>2014847.6</v>
      </c>
      <c r="D15" s="231">
        <v>3.9833374224267862E-3</v>
      </c>
      <c r="E15" s="234">
        <v>89</v>
      </c>
      <c r="F15" s="232">
        <f t="shared" si="0"/>
        <v>22638.737078651688</v>
      </c>
      <c r="G15" s="235">
        <v>23</v>
      </c>
    </row>
    <row r="16" spans="1:7">
      <c r="A16" s="217" t="s">
        <v>2853</v>
      </c>
      <c r="B16" s="217" t="s">
        <v>1145</v>
      </c>
      <c r="C16" s="237">
        <v>1692695.58</v>
      </c>
      <c r="D16" s="231">
        <v>3.3464454823235331E-3</v>
      </c>
      <c r="E16" s="234">
        <v>78</v>
      </c>
      <c r="F16" s="232">
        <f t="shared" si="0"/>
        <v>21701.225384615387</v>
      </c>
      <c r="G16" s="235">
        <v>22</v>
      </c>
    </row>
    <row r="17" spans="1:7">
      <c r="A17" s="217" t="s">
        <v>2853</v>
      </c>
      <c r="B17" s="217" t="s">
        <v>962</v>
      </c>
      <c r="C17" s="237">
        <v>4117924.8791664997</v>
      </c>
      <c r="D17" s="231">
        <v>8.1411042075471216E-3</v>
      </c>
      <c r="E17" s="234">
        <v>180</v>
      </c>
      <c r="F17" s="232">
        <f t="shared" si="0"/>
        <v>22877.360439813889</v>
      </c>
      <c r="G17" s="235">
        <v>23</v>
      </c>
    </row>
    <row r="18" spans="1:7">
      <c r="A18" s="217" t="s">
        <v>2853</v>
      </c>
      <c r="B18" s="217" t="s">
        <v>765</v>
      </c>
      <c r="C18" s="237">
        <v>684346.43030769227</v>
      </c>
      <c r="D18" s="231">
        <v>1.3529473622465615E-3</v>
      </c>
      <c r="E18" s="234">
        <v>29</v>
      </c>
      <c r="F18" s="232">
        <f t="shared" si="0"/>
        <v>23598.152769230768</v>
      </c>
      <c r="G18" s="235">
        <v>24</v>
      </c>
    </row>
    <row r="19" spans="1:7">
      <c r="A19" s="217" t="s">
        <v>2853</v>
      </c>
      <c r="B19" s="217" t="s">
        <v>1452</v>
      </c>
      <c r="C19" s="237">
        <v>2430436.35</v>
      </c>
      <c r="D19" s="231">
        <v>4.8049530226411995E-3</v>
      </c>
      <c r="E19" s="234">
        <v>98</v>
      </c>
      <c r="F19" s="232">
        <f t="shared" si="0"/>
        <v>24800.370918367349</v>
      </c>
      <c r="G19" s="235">
        <v>25</v>
      </c>
    </row>
    <row r="20" spans="1:7">
      <c r="A20" s="217" t="s">
        <v>2853</v>
      </c>
      <c r="B20" s="217" t="s">
        <v>495</v>
      </c>
      <c r="C20" s="237">
        <v>6761007.7510823999</v>
      </c>
      <c r="D20" s="231">
        <v>1.3366457685536164E-2</v>
      </c>
      <c r="E20" s="234">
        <v>281</v>
      </c>
      <c r="F20" s="232">
        <f t="shared" si="0"/>
        <v>24060.525804563702</v>
      </c>
      <c r="G20" s="235">
        <v>24</v>
      </c>
    </row>
    <row r="21" spans="1:7">
      <c r="A21" s="217" t="s">
        <v>2853</v>
      </c>
      <c r="B21" s="217" t="s">
        <v>361</v>
      </c>
      <c r="C21" s="237">
        <v>4029695.1</v>
      </c>
      <c r="D21" s="231">
        <v>7.9666746471543804E-3</v>
      </c>
      <c r="E21" s="234">
        <v>127</v>
      </c>
      <c r="F21" s="232">
        <f t="shared" si="0"/>
        <v>31729.882677165355</v>
      </c>
      <c r="G21" s="235">
        <v>32</v>
      </c>
    </row>
    <row r="22" spans="1:7">
      <c r="A22" s="217" t="s">
        <v>2853</v>
      </c>
      <c r="B22" s="217" t="s">
        <v>1437</v>
      </c>
      <c r="C22" s="237">
        <v>15662628.545601701</v>
      </c>
      <c r="D22" s="231">
        <v>3.0964890058814018E-2</v>
      </c>
      <c r="E22" s="234">
        <v>578</v>
      </c>
      <c r="F22" s="232">
        <f t="shared" si="0"/>
        <v>27097.97326228668</v>
      </c>
      <c r="G22" s="235">
        <v>27</v>
      </c>
    </row>
    <row r="23" spans="1:7">
      <c r="A23" s="217" t="s">
        <v>2853</v>
      </c>
      <c r="B23" s="217" t="s">
        <v>715</v>
      </c>
      <c r="C23" s="237">
        <v>334354.40000000002</v>
      </c>
      <c r="D23" s="231">
        <v>6.6101594675103698E-4</v>
      </c>
      <c r="E23" s="234">
        <v>16</v>
      </c>
      <c r="F23" s="232">
        <f t="shared" si="0"/>
        <v>20897.150000000001</v>
      </c>
      <c r="G23" s="235">
        <v>21</v>
      </c>
    </row>
    <row r="24" spans="1:7">
      <c r="A24" s="217" t="s">
        <v>2853</v>
      </c>
      <c r="B24" s="217" t="s">
        <v>1249</v>
      </c>
      <c r="C24" s="237">
        <v>4231738.9400000004</v>
      </c>
      <c r="D24" s="231">
        <v>8.3661136860389146E-3</v>
      </c>
      <c r="E24" s="234">
        <v>185</v>
      </c>
      <c r="F24" s="232">
        <f t="shared" si="0"/>
        <v>22874.264540540542</v>
      </c>
      <c r="G24" s="235">
        <v>23</v>
      </c>
    </row>
    <row r="25" spans="1:7">
      <c r="A25" s="217" t="s">
        <v>2853</v>
      </c>
      <c r="B25" s="217" t="s">
        <v>1540</v>
      </c>
      <c r="C25" s="237">
        <v>8755898.5800000001</v>
      </c>
      <c r="D25" s="231">
        <v>1.7310340732811534E-2</v>
      </c>
      <c r="E25" s="234">
        <v>367</v>
      </c>
      <c r="F25" s="232">
        <f t="shared" si="0"/>
        <v>23858.034277929157</v>
      </c>
      <c r="G25" s="235">
        <v>24</v>
      </c>
    </row>
    <row r="26" spans="1:7">
      <c r="A26" s="217" t="s">
        <v>2853</v>
      </c>
      <c r="B26" s="217" t="s">
        <v>570</v>
      </c>
      <c r="C26" s="237">
        <v>1950047.6244000003</v>
      </c>
      <c r="D26" s="231">
        <v>3.8552283943395892E-3</v>
      </c>
      <c r="E26" s="234">
        <v>113</v>
      </c>
      <c r="F26" s="232">
        <f t="shared" si="0"/>
        <v>17257.058623008852</v>
      </c>
      <c r="G26" s="235">
        <v>17</v>
      </c>
    </row>
    <row r="27" spans="1:7">
      <c r="A27" s="217" t="s">
        <v>2853</v>
      </c>
      <c r="B27" s="217" t="s">
        <v>689</v>
      </c>
      <c r="C27" s="237">
        <v>6278962.8200000003</v>
      </c>
      <c r="D27" s="231">
        <v>1.2413458752380292E-2</v>
      </c>
      <c r="E27" s="234">
        <v>269</v>
      </c>
      <c r="F27" s="232">
        <f t="shared" si="0"/>
        <v>23341.869219330856</v>
      </c>
      <c r="G27" s="235">
        <v>23</v>
      </c>
    </row>
    <row r="28" spans="1:7">
      <c r="A28" s="217" t="s">
        <v>2853</v>
      </c>
      <c r="B28" s="217" t="s">
        <v>1463</v>
      </c>
      <c r="C28" s="237">
        <v>2825170.79</v>
      </c>
      <c r="D28" s="231">
        <v>5.5853398205174664E-3</v>
      </c>
      <c r="E28" s="234">
        <v>122</v>
      </c>
      <c r="F28" s="232">
        <f t="shared" si="0"/>
        <v>23157.137622950821</v>
      </c>
      <c r="G28" s="235">
        <v>23</v>
      </c>
    </row>
    <row r="29" spans="1:7">
      <c r="A29" s="217" t="s">
        <v>2853</v>
      </c>
      <c r="B29" s="217" t="s">
        <v>646</v>
      </c>
      <c r="C29" s="237">
        <v>8344379.0474529993</v>
      </c>
      <c r="D29" s="231">
        <v>1.6496769942616757E-2</v>
      </c>
      <c r="E29" s="234">
        <v>379</v>
      </c>
      <c r="F29" s="232">
        <f t="shared" si="0"/>
        <v>22016.831259770446</v>
      </c>
      <c r="G29" s="235">
        <v>22</v>
      </c>
    </row>
    <row r="30" spans="1:7">
      <c r="A30" s="217" t="s">
        <v>2853</v>
      </c>
      <c r="B30" s="217" t="s">
        <v>478</v>
      </c>
      <c r="C30" s="237">
        <v>5662343.9999065101</v>
      </c>
      <c r="D30" s="231">
        <v>1.1194408328193841E-2</v>
      </c>
      <c r="E30" s="234">
        <v>248</v>
      </c>
      <c r="F30" s="232">
        <f t="shared" si="0"/>
        <v>22832.032257687541</v>
      </c>
      <c r="G30" s="235">
        <v>23</v>
      </c>
    </row>
    <row r="31" spans="1:7">
      <c r="A31" s="217" t="s">
        <v>2853</v>
      </c>
      <c r="B31" s="217" t="s">
        <v>1642</v>
      </c>
      <c r="C31" s="237">
        <v>6453227.5769565497</v>
      </c>
      <c r="D31" s="231">
        <v>1.2757978768581587E-2</v>
      </c>
      <c r="E31" s="234">
        <v>279</v>
      </c>
      <c r="F31" s="232">
        <f t="shared" si="0"/>
        <v>23129.847946080823</v>
      </c>
      <c r="G31" s="235">
        <v>23</v>
      </c>
    </row>
    <row r="32" spans="1:7">
      <c r="A32" s="217" t="s">
        <v>2853</v>
      </c>
      <c r="B32" s="217" t="s">
        <v>1311</v>
      </c>
      <c r="C32" s="237">
        <v>2447114.4924645</v>
      </c>
      <c r="D32" s="231">
        <v>4.8379255755109096E-3</v>
      </c>
      <c r="E32" s="234">
        <v>108</v>
      </c>
      <c r="F32" s="232">
        <f t="shared" si="0"/>
        <v>22658.467522819443</v>
      </c>
      <c r="G32" s="235">
        <v>23</v>
      </c>
    </row>
    <row r="33" spans="1:7">
      <c r="A33" s="217" t="s">
        <v>2853</v>
      </c>
      <c r="B33" s="217" t="s">
        <v>1088</v>
      </c>
      <c r="C33" s="237">
        <v>7576981.7576663606</v>
      </c>
      <c r="D33" s="231">
        <v>1.4979631702346868E-2</v>
      </c>
      <c r="E33" s="234">
        <v>331</v>
      </c>
      <c r="F33" s="232">
        <f t="shared" si="0"/>
        <v>22891.183557904413</v>
      </c>
      <c r="G33" s="235">
        <v>23</v>
      </c>
    </row>
    <row r="34" spans="1:7">
      <c r="A34" s="217" t="s">
        <v>2853</v>
      </c>
      <c r="B34" s="217" t="s">
        <v>192</v>
      </c>
      <c r="C34" s="237">
        <v>3777260.27</v>
      </c>
      <c r="D34" s="231">
        <v>7.4676130282691888E-3</v>
      </c>
      <c r="E34" s="234">
        <v>181</v>
      </c>
      <c r="F34" s="232">
        <f t="shared" ref="F34:F65" si="1">C34/E34</f>
        <v>20868.841270718232</v>
      </c>
      <c r="G34" s="235">
        <v>21</v>
      </c>
    </row>
    <row r="35" spans="1:7">
      <c r="A35" s="217" t="s">
        <v>2853</v>
      </c>
      <c r="B35" s="217" t="s">
        <v>189</v>
      </c>
      <c r="C35" s="237">
        <v>7213574.0205268003</v>
      </c>
      <c r="D35" s="231">
        <v>1.4261177542862326E-2</v>
      </c>
      <c r="E35" s="234">
        <v>307</v>
      </c>
      <c r="F35" s="232">
        <f t="shared" si="1"/>
        <v>23496.98378021759</v>
      </c>
      <c r="G35" s="235">
        <v>23</v>
      </c>
    </row>
    <row r="36" spans="1:7">
      <c r="A36" s="217" t="s">
        <v>2853</v>
      </c>
      <c r="B36" s="217" t="s">
        <v>1047</v>
      </c>
      <c r="C36" s="237">
        <v>680352.33153128007</v>
      </c>
      <c r="D36" s="231">
        <v>1.3450510612434724E-3</v>
      </c>
      <c r="E36" s="234">
        <v>30</v>
      </c>
      <c r="F36" s="232">
        <f t="shared" si="1"/>
        <v>22678.411051042669</v>
      </c>
      <c r="G36" s="235">
        <v>23</v>
      </c>
    </row>
    <row r="37" spans="1:7">
      <c r="A37" s="217" t="s">
        <v>2853</v>
      </c>
      <c r="B37" s="217" t="s">
        <v>1499</v>
      </c>
      <c r="C37" s="237">
        <v>5408184.0700000003</v>
      </c>
      <c r="D37" s="231">
        <v>1.0691936200734687E-2</v>
      </c>
      <c r="E37" s="234">
        <v>245</v>
      </c>
      <c r="F37" s="232">
        <f t="shared" si="1"/>
        <v>22074.220693877553</v>
      </c>
      <c r="G37" s="235">
        <v>22</v>
      </c>
    </row>
    <row r="38" spans="1:7">
      <c r="A38" s="217" t="s">
        <v>2853</v>
      </c>
      <c r="B38" s="217" t="s">
        <v>158</v>
      </c>
      <c r="C38" s="237">
        <v>8981381.807</v>
      </c>
      <c r="D38" s="231">
        <v>1.7756119250372196E-2</v>
      </c>
      <c r="E38" s="234">
        <v>386</v>
      </c>
      <c r="F38" s="232">
        <f t="shared" si="1"/>
        <v>23267.828515544043</v>
      </c>
      <c r="G38" s="235">
        <v>23</v>
      </c>
    </row>
    <row r="39" spans="1:7">
      <c r="A39" s="217" t="s">
        <v>2853</v>
      </c>
      <c r="B39" s="217" t="s">
        <v>575</v>
      </c>
      <c r="C39" s="237">
        <v>2518803.5463</v>
      </c>
      <c r="D39" s="231">
        <v>4.9796542555963488E-3</v>
      </c>
      <c r="E39" s="234">
        <v>138</v>
      </c>
      <c r="F39" s="232">
        <f t="shared" si="1"/>
        <v>18252.199610869564</v>
      </c>
      <c r="G39" s="235">
        <v>18</v>
      </c>
    </row>
    <row r="40" spans="1:7">
      <c r="A40" s="217" t="s">
        <v>2853</v>
      </c>
      <c r="B40" s="217" t="s">
        <v>1207</v>
      </c>
      <c r="C40" s="237">
        <v>756723.78</v>
      </c>
      <c r="D40" s="231">
        <v>1.4960367976785214E-3</v>
      </c>
      <c r="E40" s="234">
        <v>34</v>
      </c>
      <c r="F40" s="232">
        <f t="shared" si="1"/>
        <v>22256.581764705883</v>
      </c>
      <c r="G40" s="235">
        <v>22</v>
      </c>
    </row>
    <row r="41" spans="1:7">
      <c r="A41" s="217" t="s">
        <v>2853</v>
      </c>
      <c r="B41" s="217" t="s">
        <v>582</v>
      </c>
      <c r="C41" s="237">
        <v>1300029.2368000001</v>
      </c>
      <c r="D41" s="231">
        <v>2.570147295107766E-3</v>
      </c>
      <c r="E41" s="234">
        <v>77</v>
      </c>
      <c r="F41" s="232">
        <f t="shared" si="1"/>
        <v>16883.496581818184</v>
      </c>
      <c r="G41" s="235">
        <v>17</v>
      </c>
    </row>
    <row r="42" spans="1:7">
      <c r="A42" s="217" t="s">
        <v>2853</v>
      </c>
      <c r="B42" s="217" t="s">
        <v>1326</v>
      </c>
      <c r="C42" s="237">
        <v>4960744.7199999988</v>
      </c>
      <c r="D42" s="231">
        <v>9.8073522217174587E-3</v>
      </c>
      <c r="E42" s="234">
        <v>215</v>
      </c>
      <c r="F42" s="232">
        <f t="shared" si="1"/>
        <v>23073.231255813949</v>
      </c>
      <c r="G42" s="235">
        <v>23</v>
      </c>
    </row>
    <row r="43" spans="1:7">
      <c r="A43" s="217" t="s">
        <v>2853</v>
      </c>
      <c r="B43" s="217" t="s">
        <v>1004</v>
      </c>
      <c r="C43" s="237">
        <v>4762466.3491876805</v>
      </c>
      <c r="D43" s="231">
        <v>9.4153574849867357E-3</v>
      </c>
      <c r="E43" s="234">
        <v>201</v>
      </c>
      <c r="F43" s="232">
        <f t="shared" si="1"/>
        <v>23693.862433769555</v>
      </c>
      <c r="G43" s="235">
        <v>24</v>
      </c>
    </row>
    <row r="44" spans="1:7">
      <c r="A44" s="217" t="s">
        <v>2853</v>
      </c>
      <c r="B44" s="217" t="s">
        <v>1223</v>
      </c>
      <c r="C44" s="237">
        <v>2942814.69</v>
      </c>
      <c r="D44" s="231">
        <v>5.8179208600909966E-3</v>
      </c>
      <c r="E44" s="234">
        <v>122</v>
      </c>
      <c r="F44" s="232">
        <f t="shared" si="1"/>
        <v>24121.4318852459</v>
      </c>
      <c r="G44" s="235">
        <v>24</v>
      </c>
    </row>
    <row r="45" spans="1:7">
      <c r="A45" s="217" t="s">
        <v>2853</v>
      </c>
      <c r="B45" s="217" t="s">
        <v>119</v>
      </c>
      <c r="C45" s="237">
        <v>3781828.95</v>
      </c>
      <c r="D45" s="231">
        <v>7.4766452717078945E-3</v>
      </c>
      <c r="E45" s="234">
        <v>142</v>
      </c>
      <c r="F45" s="232">
        <f t="shared" si="1"/>
        <v>26632.598239436622</v>
      </c>
      <c r="G45" s="235">
        <v>27</v>
      </c>
    </row>
    <row r="46" spans="1:7">
      <c r="A46" s="217" t="s">
        <v>2853</v>
      </c>
      <c r="B46" s="217" t="s">
        <v>740</v>
      </c>
      <c r="C46" s="237">
        <v>7522973.790000001</v>
      </c>
      <c r="D46" s="231">
        <v>1.4872858386730027E-2</v>
      </c>
      <c r="E46" s="234">
        <v>322</v>
      </c>
      <c r="F46" s="232">
        <f t="shared" si="1"/>
        <v>23363.272639751554</v>
      </c>
      <c r="G46" s="235">
        <v>23</v>
      </c>
    </row>
    <row r="47" spans="1:7">
      <c r="A47" s="217" t="s">
        <v>2853</v>
      </c>
      <c r="B47" s="217" t="s">
        <v>619</v>
      </c>
      <c r="C47" s="237">
        <v>4172189.5187265007</v>
      </c>
      <c r="D47" s="231">
        <v>8.248384961423421E-3</v>
      </c>
      <c r="E47" s="234">
        <v>189</v>
      </c>
      <c r="F47" s="232">
        <f t="shared" si="1"/>
        <v>22075.076818658734</v>
      </c>
      <c r="G47" s="235">
        <v>22</v>
      </c>
    </row>
    <row r="48" spans="1:7">
      <c r="A48" s="217" t="s">
        <v>2853</v>
      </c>
      <c r="B48" s="217" t="s">
        <v>745</v>
      </c>
      <c r="C48" s="237">
        <v>7690150.9799999995</v>
      </c>
      <c r="D48" s="231">
        <v>1.5203366340335627E-2</v>
      </c>
      <c r="E48" s="234">
        <v>328</v>
      </c>
      <c r="F48" s="232">
        <f t="shared" si="1"/>
        <v>23445.582256097561</v>
      </c>
      <c r="G48" s="235">
        <v>23</v>
      </c>
    </row>
    <row r="49" spans="1:7">
      <c r="A49" s="217" t="s">
        <v>2853</v>
      </c>
      <c r="B49" s="217" t="s">
        <v>173</v>
      </c>
      <c r="C49" s="237">
        <v>404566.33100000006</v>
      </c>
      <c r="D49" s="231">
        <v>7.9982436692790178E-4</v>
      </c>
      <c r="E49" s="234">
        <v>15</v>
      </c>
      <c r="F49" s="232">
        <f t="shared" si="1"/>
        <v>26971.088733333338</v>
      </c>
      <c r="G49" s="235">
        <v>27</v>
      </c>
    </row>
    <row r="50" spans="1:7">
      <c r="A50" s="217" t="s">
        <v>2853</v>
      </c>
      <c r="B50" s="217" t="s">
        <v>1478</v>
      </c>
      <c r="C50" s="237">
        <v>3480624.7762520001</v>
      </c>
      <c r="D50" s="231">
        <v>6.8811670543570888E-3</v>
      </c>
      <c r="E50" s="234">
        <v>142</v>
      </c>
      <c r="F50" s="232">
        <f t="shared" si="1"/>
        <v>24511.442086281691</v>
      </c>
      <c r="G50" s="235">
        <v>25</v>
      </c>
    </row>
    <row r="51" spans="1:7">
      <c r="A51" s="217" t="s">
        <v>2853</v>
      </c>
      <c r="B51" s="217" t="s">
        <v>1406</v>
      </c>
      <c r="C51" s="237">
        <v>2447114.4924645</v>
      </c>
      <c r="D51" s="231">
        <v>4.8379255755109096E-3</v>
      </c>
      <c r="E51" s="234">
        <v>108</v>
      </c>
      <c r="F51" s="232">
        <f t="shared" si="1"/>
        <v>22658.467522819443</v>
      </c>
      <c r="G51" s="235">
        <v>23</v>
      </c>
    </row>
    <row r="52" spans="1:7">
      <c r="A52" s="217" t="s">
        <v>2853</v>
      </c>
      <c r="B52" s="217" t="s">
        <v>1220</v>
      </c>
      <c r="C52" s="237">
        <v>2161499.9899999998</v>
      </c>
      <c r="D52" s="231">
        <v>4.273268012301339E-3</v>
      </c>
      <c r="E52" s="234">
        <v>138</v>
      </c>
      <c r="F52" s="232">
        <f t="shared" si="1"/>
        <v>15663.0434057971</v>
      </c>
      <c r="G52" s="235">
        <v>16</v>
      </c>
    </row>
    <row r="53" spans="1:7">
      <c r="A53" s="217" t="s">
        <v>2853</v>
      </c>
      <c r="B53" s="217" t="s">
        <v>1545</v>
      </c>
      <c r="C53" s="237">
        <v>7458925.4100000001</v>
      </c>
      <c r="D53" s="231">
        <v>1.4746235257070093E-2</v>
      </c>
      <c r="E53" s="234">
        <v>317</v>
      </c>
      <c r="F53" s="232">
        <f t="shared" si="1"/>
        <v>23529.733154574133</v>
      </c>
      <c r="G53" s="235">
        <v>24</v>
      </c>
    </row>
    <row r="54" spans="1:7">
      <c r="A54" s="217" t="s">
        <v>2853</v>
      </c>
      <c r="B54" s="217" t="s">
        <v>778</v>
      </c>
      <c r="C54" s="237">
        <v>9519061.2401153836</v>
      </c>
      <c r="D54" s="231">
        <v>1.8819107144443053E-2</v>
      </c>
      <c r="E54" s="234">
        <v>345</v>
      </c>
      <c r="F54" s="232">
        <f t="shared" si="1"/>
        <v>27591.48185540691</v>
      </c>
      <c r="G54" s="235">
        <v>28</v>
      </c>
    </row>
    <row r="55" spans="1:7">
      <c r="A55" s="217" t="s">
        <v>2853</v>
      </c>
      <c r="B55" s="217" t="s">
        <v>475</v>
      </c>
      <c r="C55" s="237">
        <v>4732877.5162364105</v>
      </c>
      <c r="D55" s="231">
        <v>9.356860601361032E-3</v>
      </c>
      <c r="E55" s="234">
        <v>198</v>
      </c>
      <c r="F55" s="232">
        <f t="shared" si="1"/>
        <v>23903.42179917379</v>
      </c>
      <c r="G55" s="235">
        <v>24</v>
      </c>
    </row>
    <row r="56" spans="1:7">
      <c r="A56" s="217" t="s">
        <v>2853</v>
      </c>
      <c r="B56" s="217" t="s">
        <v>1634</v>
      </c>
      <c r="C56" s="237">
        <v>9099267.1300000008</v>
      </c>
      <c r="D56" s="231">
        <v>1.798917758126569E-2</v>
      </c>
      <c r="E56" s="234">
        <v>382</v>
      </c>
      <c r="F56" s="232">
        <f t="shared" si="1"/>
        <v>23820.071020942411</v>
      </c>
      <c r="G56" s="235">
        <v>24</v>
      </c>
    </row>
    <row r="57" spans="1:7">
      <c r="A57" s="217" t="s">
        <v>2853</v>
      </c>
      <c r="B57" s="217" t="s">
        <v>95</v>
      </c>
      <c r="C57" s="237">
        <v>3363406.92</v>
      </c>
      <c r="D57" s="231">
        <v>6.6494282998303279E-3</v>
      </c>
      <c r="E57" s="234">
        <v>146</v>
      </c>
      <c r="F57" s="232">
        <f t="shared" si="1"/>
        <v>23037.033698630137</v>
      </c>
      <c r="G57" s="235">
        <v>23</v>
      </c>
    </row>
    <row r="58" spans="1:7">
      <c r="A58" s="217" t="s">
        <v>2853</v>
      </c>
      <c r="B58" s="217" t="s">
        <v>233</v>
      </c>
      <c r="C58" s="237">
        <v>1079516.1499999999</v>
      </c>
      <c r="D58" s="231">
        <v>2.134194704556855E-3</v>
      </c>
      <c r="E58" s="234">
        <v>48</v>
      </c>
      <c r="F58" s="232">
        <f t="shared" si="1"/>
        <v>22489.919791666664</v>
      </c>
      <c r="G58" s="235">
        <v>22</v>
      </c>
    </row>
    <row r="59" spans="1:7">
      <c r="A59" s="217" t="s">
        <v>2853</v>
      </c>
      <c r="B59" s="217" t="s">
        <v>492</v>
      </c>
      <c r="C59" s="237">
        <v>3786302.0219823457</v>
      </c>
      <c r="D59" s="231">
        <v>7.4854884988683444E-3</v>
      </c>
      <c r="E59" s="234">
        <v>158</v>
      </c>
      <c r="F59" s="232">
        <f t="shared" si="1"/>
        <v>23963.936847989531</v>
      </c>
      <c r="G59" s="235">
        <v>24</v>
      </c>
    </row>
    <row r="60" spans="1:7">
      <c r="A60" s="217" t="s">
        <v>2853</v>
      </c>
      <c r="B60" s="217" t="s">
        <v>1109</v>
      </c>
      <c r="C60" s="237">
        <v>2126101.0445039701</v>
      </c>
      <c r="D60" s="231">
        <v>4.2032845831284412E-3</v>
      </c>
      <c r="E60" s="234">
        <v>88</v>
      </c>
      <c r="F60" s="232">
        <f t="shared" si="1"/>
        <v>24160.23914209057</v>
      </c>
      <c r="G60" s="235">
        <v>24</v>
      </c>
    </row>
    <row r="61" spans="1:7">
      <c r="A61" s="217" t="s">
        <v>2853</v>
      </c>
      <c r="B61" s="217" t="s">
        <v>1240</v>
      </c>
      <c r="C61" s="237">
        <v>2410903.84</v>
      </c>
      <c r="D61" s="231">
        <v>4.7663374082210688E-3</v>
      </c>
      <c r="E61" s="234">
        <v>141</v>
      </c>
      <c r="F61" s="232">
        <f t="shared" si="1"/>
        <v>17098.608794326239</v>
      </c>
      <c r="G61" s="235">
        <v>17</v>
      </c>
    </row>
    <row r="62" spans="1:7">
      <c r="A62" s="217" t="s">
        <v>2853</v>
      </c>
      <c r="B62" s="217" t="s">
        <v>396</v>
      </c>
      <c r="C62" s="237">
        <v>2715698.4547865605</v>
      </c>
      <c r="D62" s="231">
        <v>5.3689138984893466E-3</v>
      </c>
      <c r="E62" s="234">
        <v>114</v>
      </c>
      <c r="F62" s="232">
        <f t="shared" si="1"/>
        <v>23821.916270057547</v>
      </c>
      <c r="G62" s="235">
        <v>24</v>
      </c>
    </row>
    <row r="63" spans="1:7">
      <c r="A63" s="217" t="s">
        <v>2853</v>
      </c>
      <c r="B63" s="217" t="s">
        <v>924</v>
      </c>
      <c r="C63" s="237">
        <v>845245.5</v>
      </c>
      <c r="D63" s="231">
        <v>1.6710435227398042E-3</v>
      </c>
      <c r="E63" s="234">
        <v>35</v>
      </c>
      <c r="F63" s="232">
        <f t="shared" si="1"/>
        <v>24149.871428571427</v>
      </c>
      <c r="G63" s="235">
        <v>24</v>
      </c>
    </row>
    <row r="64" spans="1:7">
      <c r="A64" s="217" t="s">
        <v>2853</v>
      </c>
      <c r="B64" s="217" t="s">
        <v>1335</v>
      </c>
      <c r="C64" s="237">
        <v>2528684.9755466497</v>
      </c>
      <c r="D64" s="231">
        <v>4.9991897613612729E-3</v>
      </c>
      <c r="E64" s="234">
        <v>111</v>
      </c>
      <c r="F64" s="232">
        <f t="shared" si="1"/>
        <v>22780.945725645492</v>
      </c>
      <c r="G64" s="235">
        <v>23</v>
      </c>
    </row>
    <row r="65" spans="1:7">
      <c r="A65" s="217" t="s">
        <v>2853</v>
      </c>
      <c r="B65" s="217" t="s">
        <v>1072</v>
      </c>
      <c r="C65" s="237">
        <v>510264.24864846002</v>
      </c>
      <c r="D65" s="231">
        <v>1.0087882959326044E-3</v>
      </c>
      <c r="E65" s="234">
        <v>23</v>
      </c>
      <c r="F65" s="232">
        <f t="shared" si="1"/>
        <v>22185.402115150435</v>
      </c>
      <c r="G65" s="235">
        <v>22</v>
      </c>
    </row>
    <row r="66" spans="1:7">
      <c r="A66" s="217" t="s">
        <v>2853</v>
      </c>
      <c r="B66" s="217" t="s">
        <v>109</v>
      </c>
      <c r="C66" s="237">
        <v>2971559.2429328403</v>
      </c>
      <c r="D66" s="231">
        <v>5.8747486089432231E-3</v>
      </c>
      <c r="E66" s="234">
        <v>137</v>
      </c>
      <c r="F66" s="232">
        <f t="shared" ref="F66:F97" si="2">C66/E66</f>
        <v>21690.213452064527</v>
      </c>
      <c r="G66" s="235">
        <v>22</v>
      </c>
    </row>
    <row r="67" spans="1:7">
      <c r="A67" s="217" t="s">
        <v>2853</v>
      </c>
      <c r="B67" s="217" t="s">
        <v>1639</v>
      </c>
      <c r="C67" s="237">
        <v>4860872.7300000004</v>
      </c>
      <c r="D67" s="231">
        <v>9.6099061045921558E-3</v>
      </c>
      <c r="E67" s="234">
        <v>210</v>
      </c>
      <c r="F67" s="232">
        <f t="shared" si="2"/>
        <v>23147.013000000003</v>
      </c>
      <c r="G67" s="235">
        <v>23</v>
      </c>
    </row>
    <row r="68" spans="1:7">
      <c r="A68" s="217" t="s">
        <v>2853</v>
      </c>
      <c r="B68" s="217" t="s">
        <v>230</v>
      </c>
      <c r="C68" s="237">
        <v>3786302.0338353021</v>
      </c>
      <c r="D68" s="231">
        <v>7.4854885223015425E-3</v>
      </c>
      <c r="E68" s="234">
        <v>159</v>
      </c>
      <c r="F68" s="232">
        <f t="shared" si="2"/>
        <v>23813.220338586805</v>
      </c>
      <c r="G68" s="235">
        <v>24</v>
      </c>
    </row>
    <row r="69" spans="1:7">
      <c r="A69" s="217" t="s">
        <v>2853</v>
      </c>
      <c r="B69" s="217" t="s">
        <v>712</v>
      </c>
      <c r="C69" s="237">
        <v>7367316.4000000004</v>
      </c>
      <c r="D69" s="231">
        <v>1.4565124984628409E-2</v>
      </c>
      <c r="E69" s="234">
        <v>317</v>
      </c>
      <c r="F69" s="232">
        <f t="shared" si="2"/>
        <v>23240.745741324921</v>
      </c>
      <c r="G69" s="235">
        <v>23</v>
      </c>
    </row>
    <row r="70" spans="1:7">
      <c r="A70" s="217" t="s">
        <v>2853</v>
      </c>
      <c r="B70" s="217" t="s">
        <v>1253</v>
      </c>
      <c r="C70" s="237">
        <v>7955669.2599999998</v>
      </c>
      <c r="D70" s="231">
        <v>1.5728293834138332E-2</v>
      </c>
      <c r="E70" s="234">
        <v>327</v>
      </c>
      <c r="F70" s="232">
        <f t="shared" si="2"/>
        <v>24329.263792048929</v>
      </c>
      <c r="G70" s="235">
        <v>24</v>
      </c>
    </row>
    <row r="72" spans="1:7">
      <c r="F72" s="232">
        <f>MAX(F2:F71)</f>
        <v>37566.466666666667</v>
      </c>
      <c r="G72" s="217"/>
    </row>
    <row r="73" spans="1:7">
      <c r="E73" s="232">
        <f>MEDIAN(F2:F70)</f>
        <v>23157.137622950821</v>
      </c>
      <c r="F73" s="232">
        <f>AVERAGE(F2:F71)</f>
        <v>23165.419929684769</v>
      </c>
      <c r="G73">
        <f>_xlfn.MODE.MULT(G2:G70)</f>
        <v>23</v>
      </c>
    </row>
    <row r="74" spans="1:7">
      <c r="F74" s="232">
        <f>MIN(F2:F71)</f>
        <v>15663.0434057971</v>
      </c>
    </row>
  </sheetData>
  <conditionalFormatting sqref="F2:F70">
    <cfRule type="colorScale" priority="1">
      <colorScale>
        <cfvo type="min"/>
        <cfvo type="percentile" val="50"/>
        <cfvo type="max"/>
        <color rgb="FF63BE7B"/>
        <color rgb="FFFCFCFF"/>
        <color rgb="FFF8696B"/>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5"/>
  <sheetViews>
    <sheetView workbookViewId="0">
      <selection activeCell="J25" sqref="J25"/>
    </sheetView>
  </sheetViews>
  <sheetFormatPr baseColWidth="10" defaultRowHeight="14.25"/>
  <sheetData>
    <row r="2" spans="1:10">
      <c r="B2">
        <v>2021</v>
      </c>
      <c r="C2">
        <v>2020</v>
      </c>
      <c r="D2" s="236">
        <v>2019</v>
      </c>
      <c r="E2" s="236">
        <v>2018</v>
      </c>
      <c r="F2" s="236">
        <v>2017</v>
      </c>
      <c r="G2" s="236">
        <v>2016</v>
      </c>
      <c r="H2" s="236">
        <v>2015</v>
      </c>
      <c r="I2" s="236">
        <v>2014</v>
      </c>
    </row>
    <row r="3" spans="1:10">
      <c r="A3" t="s">
        <v>2864</v>
      </c>
      <c r="B3" s="363">
        <v>0.16900000000000001</v>
      </c>
      <c r="C3" s="363">
        <v>0.16900000000000001</v>
      </c>
      <c r="D3" s="363">
        <v>0.17499999999999999</v>
      </c>
      <c r="E3" s="363">
        <v>0.17510000000000001</v>
      </c>
      <c r="F3" s="363">
        <v>0.16900000000000001</v>
      </c>
      <c r="G3" s="363">
        <v>0.16800000000000001</v>
      </c>
      <c r="H3" s="363">
        <v>0.19699999999999998</v>
      </c>
      <c r="I3" s="363">
        <v>0.19699999999999998</v>
      </c>
      <c r="J3" s="362"/>
    </row>
    <row r="4" spans="1:10">
      <c r="A4" t="s">
        <v>2865</v>
      </c>
      <c r="B4" s="363">
        <v>0.42099999999999999</v>
      </c>
      <c r="C4" s="363">
        <v>0.42099999999999999</v>
      </c>
      <c r="D4" s="363">
        <v>0.39200000000000002</v>
      </c>
      <c r="E4" s="363">
        <v>0.39200000000000002</v>
      </c>
      <c r="F4" s="363">
        <v>0.39200000000000002</v>
      </c>
      <c r="G4" s="363">
        <v>0.4</v>
      </c>
      <c r="H4" s="363">
        <v>0.39200000000000002</v>
      </c>
      <c r="I4" s="363">
        <v>0.39200000000000002</v>
      </c>
      <c r="J4" s="362"/>
    </row>
    <row r="6" spans="1:10">
      <c r="A6" s="236"/>
      <c r="B6" s="236" t="s">
        <v>2864</v>
      </c>
      <c r="C6" s="236" t="s">
        <v>2865</v>
      </c>
    </row>
    <row r="7" spans="1:10">
      <c r="A7" s="236">
        <v>2014</v>
      </c>
      <c r="B7" s="363">
        <v>0.19699999999999998</v>
      </c>
      <c r="C7" s="363">
        <v>0.39200000000000002</v>
      </c>
    </row>
    <row r="8" spans="1:10">
      <c r="A8" s="236">
        <v>2015</v>
      </c>
      <c r="B8" s="363">
        <v>0.19699999999999998</v>
      </c>
      <c r="C8" s="363">
        <v>0.39200000000000002</v>
      </c>
    </row>
    <row r="9" spans="1:10">
      <c r="A9" s="236">
        <v>2016</v>
      </c>
      <c r="B9" s="363">
        <v>0.16800000000000001</v>
      </c>
      <c r="C9" s="363">
        <v>0.4</v>
      </c>
    </row>
    <row r="10" spans="1:10">
      <c r="A10" s="236">
        <v>2017</v>
      </c>
      <c r="B10" s="363">
        <v>0.16900000000000001</v>
      </c>
      <c r="C10" s="363">
        <v>0.39200000000000002</v>
      </c>
    </row>
    <row r="11" spans="1:10">
      <c r="A11" s="236">
        <v>2018</v>
      </c>
      <c r="B11" s="363">
        <v>0.17510000000000001</v>
      </c>
      <c r="C11" s="363">
        <v>0.39200000000000002</v>
      </c>
    </row>
    <row r="12" spans="1:10">
      <c r="A12" s="236">
        <v>2019</v>
      </c>
      <c r="B12" s="363">
        <v>0.17499999999999999</v>
      </c>
      <c r="C12" s="363">
        <v>0.39200000000000002</v>
      </c>
    </row>
    <row r="13" spans="1:10">
      <c r="A13" s="236">
        <v>2020</v>
      </c>
      <c r="B13" s="363">
        <v>0.16900000000000001</v>
      </c>
      <c r="C13" s="363">
        <v>0.42099999999999999</v>
      </c>
    </row>
    <row r="14" spans="1:10">
      <c r="A14" s="236">
        <v>2021</v>
      </c>
      <c r="B14" s="363">
        <v>0.16900000000000001</v>
      </c>
      <c r="C14" s="363">
        <v>0.42099999999999999</v>
      </c>
    </row>
    <row r="17" spans="1:12">
      <c r="A17" t="s">
        <v>2851</v>
      </c>
      <c r="B17" t="s">
        <v>2859</v>
      </c>
      <c r="C17" t="s">
        <v>2860</v>
      </c>
      <c r="D17" t="s">
        <v>2861</v>
      </c>
      <c r="F17" s="236"/>
      <c r="G17" t="s">
        <v>2866</v>
      </c>
      <c r="J17">
        <v>17.5</v>
      </c>
      <c r="K17">
        <v>13.57</v>
      </c>
      <c r="L17">
        <f>J17-K17</f>
        <v>3.9299999999999997</v>
      </c>
    </row>
    <row r="18" spans="1:12">
      <c r="A18" t="s">
        <v>2856</v>
      </c>
      <c r="B18" s="237">
        <v>64651610.623000011</v>
      </c>
      <c r="C18" s="360">
        <v>0.12781571172666406</v>
      </c>
      <c r="D18" s="234">
        <v>19225</v>
      </c>
      <c r="E18" s="360">
        <f>D18/$D$25</f>
        <v>0.32266239694943477</v>
      </c>
      <c r="F18" s="364">
        <f>B18/D18</f>
        <v>3362.892620182055</v>
      </c>
      <c r="G18" s="236" t="s">
        <v>2864</v>
      </c>
      <c r="J18">
        <v>39.200000000000003</v>
      </c>
      <c r="K18">
        <v>29.83</v>
      </c>
      <c r="L18" s="227">
        <f>J18-K18</f>
        <v>9.3700000000000045</v>
      </c>
    </row>
    <row r="19" spans="1:12">
      <c r="A19" t="s">
        <v>2853</v>
      </c>
      <c r="B19" s="237">
        <v>297266477.23555976</v>
      </c>
      <c r="C19" s="360">
        <v>0.58769342316777995</v>
      </c>
      <c r="D19" s="234">
        <v>12718</v>
      </c>
      <c r="E19" s="360">
        <f>D19/$D$25</f>
        <v>0.21345229463734258</v>
      </c>
      <c r="F19" s="364">
        <f>B19/D19</f>
        <v>23373.681179081599</v>
      </c>
      <c r="G19" s="236" t="s">
        <v>2864</v>
      </c>
    </row>
    <row r="20" spans="1:12">
      <c r="A20" t="s">
        <v>2855</v>
      </c>
      <c r="B20" s="237">
        <v>31403552.57599999</v>
      </c>
      <c r="C20" s="360">
        <v>6.2084569658334358E-2</v>
      </c>
      <c r="D20" s="234">
        <v>2156</v>
      </c>
      <c r="E20" s="360">
        <f>D20/$D$25</f>
        <v>3.6185182201455467E-2</v>
      </c>
      <c r="F20" s="364">
        <f>B20/D20</f>
        <v>14565.655183673465</v>
      </c>
      <c r="G20" s="236" t="s">
        <v>2864</v>
      </c>
    </row>
    <row r="21" spans="1:12">
      <c r="A21" t="s">
        <v>2854</v>
      </c>
      <c r="B21" s="237">
        <v>9655686.2600000035</v>
      </c>
      <c r="C21" s="360">
        <v>1.9089213704634591E-2</v>
      </c>
      <c r="D21" s="234">
        <v>701</v>
      </c>
      <c r="E21" s="360">
        <f>D21/$D$25</f>
        <v>1.1765219259378609E-2</v>
      </c>
      <c r="F21" s="364">
        <f>B21/D21</f>
        <v>13774.160142653358</v>
      </c>
      <c r="G21" s="236" t="s">
        <v>2864</v>
      </c>
    </row>
    <row r="22" spans="1:12">
      <c r="A22" t="s">
        <v>2858</v>
      </c>
      <c r="B22" s="237">
        <v>19109350.172799997</v>
      </c>
      <c r="C22" s="360">
        <v>3.7779030861476555E-2</v>
      </c>
      <c r="D22" s="234">
        <v>15996.399999999998</v>
      </c>
      <c r="E22" s="360">
        <f>D22/$D$25</f>
        <v>0.26847525443755199</v>
      </c>
      <c r="F22" s="364">
        <f>B22/D22</f>
        <v>1194.6031715135905</v>
      </c>
      <c r="G22" s="236" t="s">
        <v>2865</v>
      </c>
    </row>
    <row r="23" spans="1:12">
      <c r="A23" t="s">
        <v>2857</v>
      </c>
      <c r="B23" s="237">
        <v>72710196.775399998</v>
      </c>
      <c r="C23" s="360">
        <v>0.14374747142536548</v>
      </c>
      <c r="D23" s="234">
        <v>8786</v>
      </c>
      <c r="E23" s="360">
        <f>D23/$D$25</f>
        <v>0.14745965251483661</v>
      </c>
      <c r="F23" s="364">
        <f>B23/D23</f>
        <v>8275.6882284771218</v>
      </c>
      <c r="G23" s="236" t="s">
        <v>2865</v>
      </c>
    </row>
    <row r="24" spans="1:12">
      <c r="A24" t="s">
        <v>2852</v>
      </c>
      <c r="B24" s="237">
        <v>11022088.280000001</v>
      </c>
      <c r="C24" s="360">
        <v>2.1790579455744287E-2</v>
      </c>
      <c r="D24" s="234">
        <v>0</v>
      </c>
      <c r="E24" s="360">
        <f>D24/$D$25</f>
        <v>0</v>
      </c>
      <c r="F24" s="364"/>
      <c r="G24" s="236" t="s">
        <v>2867</v>
      </c>
      <c r="I24" s="232"/>
    </row>
    <row r="25" spans="1:12">
      <c r="D25" s="361">
        <f>SUM(D18:D24)</f>
        <v>59582.399999999994</v>
      </c>
      <c r="F25" s="236"/>
      <c r="G25" s="236"/>
      <c r="I25" s="232"/>
    </row>
  </sheetData>
  <sortState ref="A7:C14">
    <sortCondition ref="A7"/>
  </sortState>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5:F983"/>
  <sheetViews>
    <sheetView workbookViewId="0"/>
  </sheetViews>
  <sheetFormatPr baseColWidth="10" defaultColWidth="12.625" defaultRowHeight="15" customHeight="1"/>
  <cols>
    <col min="1" max="1" width="37.125" style="123" customWidth="1"/>
    <col min="2" max="2" width="17.625" style="123" customWidth="1"/>
    <col min="3" max="3" width="15.75" style="123" customWidth="1"/>
    <col min="4" max="4" width="14.625" style="123" customWidth="1"/>
    <col min="5" max="5" width="15.375" style="123" customWidth="1"/>
    <col min="6" max="6" width="13.125" style="123" customWidth="1"/>
    <col min="7" max="26" width="9.375" style="123" customWidth="1"/>
    <col min="27" max="16384" width="12.625" style="123"/>
  </cols>
  <sheetData>
    <row r="5" spans="1:6" ht="10.5" customHeight="1"/>
    <row r="6" spans="1:6" ht="40.5" customHeight="1">
      <c r="A6" s="272" t="s">
        <v>2405</v>
      </c>
      <c r="B6" s="268"/>
      <c r="C6" s="268"/>
      <c r="D6" s="268"/>
      <c r="E6" s="268"/>
      <c r="F6" s="159"/>
    </row>
    <row r="7" spans="1:6" ht="12.75" customHeight="1">
      <c r="A7" s="160"/>
      <c r="B7" s="160"/>
      <c r="C7" s="160"/>
      <c r="D7" s="160"/>
      <c r="E7" s="160"/>
      <c r="F7" s="160"/>
    </row>
    <row r="8" spans="1:6" ht="14.25">
      <c r="A8" s="290" t="s">
        <v>43</v>
      </c>
      <c r="B8" s="290" t="s">
        <v>46</v>
      </c>
      <c r="C8" s="64" t="s">
        <v>2406</v>
      </c>
      <c r="D8" s="64" t="s">
        <v>2407</v>
      </c>
      <c r="E8" s="64" t="s">
        <v>51</v>
      </c>
    </row>
    <row r="9" spans="1:6" ht="14.25">
      <c r="A9" s="291"/>
      <c r="B9" s="291"/>
      <c r="C9" s="65" t="s">
        <v>52</v>
      </c>
      <c r="D9" s="65" t="s">
        <v>2408</v>
      </c>
      <c r="E9" s="65" t="s">
        <v>53</v>
      </c>
    </row>
    <row r="10" spans="1:6" ht="23.25">
      <c r="A10" s="291"/>
      <c r="B10" s="291"/>
      <c r="C10" s="65" t="s">
        <v>54</v>
      </c>
      <c r="D10" s="65" t="s">
        <v>2409</v>
      </c>
      <c r="E10" s="65" t="s">
        <v>55</v>
      </c>
    </row>
    <row r="11" spans="1:6" ht="23.25">
      <c r="A11" s="291"/>
      <c r="B11" s="291"/>
      <c r="C11" s="65" t="s">
        <v>56</v>
      </c>
      <c r="D11" s="66"/>
      <c r="E11" s="65" t="s">
        <v>57</v>
      </c>
    </row>
    <row r="12" spans="1:6" ht="14.25">
      <c r="A12" s="291"/>
      <c r="B12" s="291"/>
      <c r="C12" s="65" t="s">
        <v>58</v>
      </c>
      <c r="D12" s="67"/>
      <c r="E12" s="65" t="s">
        <v>59</v>
      </c>
    </row>
    <row r="13" spans="1:6" ht="23.25">
      <c r="A13" s="291"/>
      <c r="B13" s="291"/>
      <c r="C13" s="65" t="s">
        <v>60</v>
      </c>
      <c r="D13" s="67"/>
      <c r="E13" s="65" t="s">
        <v>61</v>
      </c>
    </row>
    <row r="14" spans="1:6" ht="23.25">
      <c r="A14" s="291"/>
      <c r="B14" s="291"/>
      <c r="C14" s="65" t="s">
        <v>62</v>
      </c>
      <c r="D14" s="67"/>
      <c r="E14" s="68" t="s">
        <v>63</v>
      </c>
    </row>
    <row r="15" spans="1:6" ht="34.5">
      <c r="A15" s="291"/>
      <c r="B15" s="291"/>
      <c r="C15" s="65" t="s">
        <v>64</v>
      </c>
      <c r="D15" s="67"/>
      <c r="E15" s="67"/>
    </row>
    <row r="16" spans="1:6" ht="14.25">
      <c r="A16" s="292"/>
      <c r="B16" s="292"/>
      <c r="C16" s="65" t="s">
        <v>65</v>
      </c>
      <c r="D16" s="67"/>
      <c r="E16" s="67"/>
    </row>
    <row r="17" spans="1:5" ht="14.25">
      <c r="A17" s="74" t="s">
        <v>66</v>
      </c>
      <c r="B17" s="75">
        <v>72710196.790000007</v>
      </c>
      <c r="C17" s="76" t="s">
        <v>67</v>
      </c>
      <c r="D17" s="77" t="s">
        <v>2410</v>
      </c>
      <c r="E17" s="77" t="s">
        <v>68</v>
      </c>
    </row>
    <row r="18" spans="1:5" ht="23.25">
      <c r="A18" s="74" t="s">
        <v>69</v>
      </c>
      <c r="B18" s="75">
        <v>127099355.99000001</v>
      </c>
      <c r="C18" s="76" t="s">
        <v>70</v>
      </c>
      <c r="D18" s="77" t="s">
        <v>2410</v>
      </c>
      <c r="E18" s="77" t="s">
        <v>68</v>
      </c>
    </row>
    <row r="19" spans="1:5" ht="23.25">
      <c r="A19" s="74" t="s">
        <v>71</v>
      </c>
      <c r="B19" s="75">
        <v>29566118.220000003</v>
      </c>
      <c r="C19" s="76" t="s">
        <v>70</v>
      </c>
      <c r="D19" s="77" t="s">
        <v>2410</v>
      </c>
      <c r="E19" s="77" t="s">
        <v>68</v>
      </c>
    </row>
    <row r="20" spans="1:5" ht="23.25">
      <c r="A20" s="74" t="s">
        <v>72</v>
      </c>
      <c r="B20" s="75">
        <v>27602366.329999998</v>
      </c>
      <c r="C20" s="76" t="s">
        <v>70</v>
      </c>
      <c r="D20" s="77" t="s">
        <v>2410</v>
      </c>
      <c r="E20" s="77" t="s">
        <v>68</v>
      </c>
    </row>
    <row r="21" spans="1:5" ht="23.25">
      <c r="A21" s="74" t="s">
        <v>73</v>
      </c>
      <c r="B21" s="75">
        <v>9361467.1099999994</v>
      </c>
      <c r="C21" s="76" t="s">
        <v>70</v>
      </c>
      <c r="D21" s="77" t="s">
        <v>2410</v>
      </c>
      <c r="E21" s="77" t="s">
        <v>68</v>
      </c>
    </row>
    <row r="22" spans="1:5" ht="23.25">
      <c r="A22" s="74" t="s">
        <v>74</v>
      </c>
      <c r="B22" s="75">
        <v>0</v>
      </c>
      <c r="C22" s="76" t="s">
        <v>70</v>
      </c>
      <c r="D22" s="77" t="s">
        <v>2410</v>
      </c>
      <c r="E22" s="77" t="s">
        <v>75</v>
      </c>
    </row>
    <row r="23" spans="1:5" ht="23.25">
      <c r="A23" s="74" t="s">
        <v>76</v>
      </c>
      <c r="B23" s="75">
        <v>1490565.3299999998</v>
      </c>
      <c r="C23" s="76" t="s">
        <v>77</v>
      </c>
      <c r="D23" s="77" t="s">
        <v>2411</v>
      </c>
      <c r="E23" s="77" t="s">
        <v>78</v>
      </c>
    </row>
    <row r="24" spans="1:5" ht="15.75" customHeight="1">
      <c r="A24" s="78" t="s">
        <v>79</v>
      </c>
      <c r="B24" s="79">
        <f>SUM(B17:B23)</f>
        <v>267830069.77000007</v>
      </c>
      <c r="C24" s="80"/>
      <c r="D24" s="81"/>
      <c r="E24" s="81"/>
    </row>
    <row r="25" spans="1:5" ht="15.75" customHeight="1">
      <c r="A25" s="161"/>
      <c r="B25" s="161"/>
      <c r="C25" s="161"/>
      <c r="D25" s="161"/>
      <c r="E25" s="161"/>
    </row>
    <row r="26" spans="1:5" ht="15.75" customHeight="1">
      <c r="A26" s="293" t="s">
        <v>2412</v>
      </c>
      <c r="B26" s="294"/>
      <c r="C26" s="294"/>
      <c r="D26" s="294"/>
      <c r="E26" s="295"/>
    </row>
    <row r="27" spans="1:5" ht="15.75" customHeight="1">
      <c r="A27" s="139" t="s">
        <v>2413</v>
      </c>
      <c r="B27" s="29"/>
      <c r="C27" s="29"/>
      <c r="D27" s="30"/>
      <c r="E27" s="30"/>
    </row>
    <row r="28" spans="1:5" ht="15.75" customHeight="1">
      <c r="A28" s="137" t="s">
        <v>82</v>
      </c>
      <c r="B28" s="162"/>
      <c r="C28" s="162"/>
      <c r="D28" s="139"/>
      <c r="E28" s="31"/>
    </row>
    <row r="29" spans="1:5" ht="15.75" customHeight="1">
      <c r="A29" s="137" t="s">
        <v>83</v>
      </c>
      <c r="B29" s="162"/>
      <c r="C29" s="162"/>
      <c r="D29" s="139"/>
      <c r="E29" s="31"/>
    </row>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6:E6"/>
    <mergeCell ref="A8:A16"/>
    <mergeCell ref="B8:B16"/>
    <mergeCell ref="A26:E26"/>
  </mergeCells>
  <dataValidations count="1">
    <dataValidation type="decimal" operator="greaterThanOrEqual" allowBlank="1" showInputMessage="1" showErrorMessage="1" prompt="Registrar el monto de inversión FISE que corresponda al proyecto que se registra." sqref="B19:B23">
      <formula1>0</formula1>
    </dataValidation>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5:E1000"/>
  <sheetViews>
    <sheetView workbookViewId="0"/>
  </sheetViews>
  <sheetFormatPr baseColWidth="10" defaultColWidth="12.625" defaultRowHeight="15" customHeight="1"/>
  <cols>
    <col min="1" max="1" width="11.125" style="123" customWidth="1"/>
    <col min="2" max="2" width="18.25" style="123" customWidth="1"/>
    <col min="3" max="3" width="16.125" style="123" customWidth="1"/>
    <col min="4" max="4" width="24.375" style="123" customWidth="1"/>
    <col min="5" max="5" width="17.75" style="123" customWidth="1"/>
    <col min="6" max="26" width="9.375" style="123" customWidth="1"/>
    <col min="27" max="16384" width="12.625" style="123"/>
  </cols>
  <sheetData>
    <row r="5" spans="1:5" ht="9" customHeight="1"/>
    <row r="7" spans="1:5" ht="31.5" customHeight="1">
      <c r="A7" s="272" t="s">
        <v>2414</v>
      </c>
      <c r="B7" s="268"/>
      <c r="C7" s="268"/>
      <c r="D7" s="268"/>
      <c r="E7" s="268"/>
    </row>
    <row r="9" spans="1:5" ht="64.5" customHeight="1">
      <c r="A9" s="152" t="s">
        <v>2415</v>
      </c>
      <c r="B9" s="153" t="s">
        <v>2416</v>
      </c>
      <c r="C9" s="154" t="s">
        <v>79</v>
      </c>
      <c r="D9" s="153" t="s">
        <v>2417</v>
      </c>
      <c r="E9" s="153" t="s">
        <v>2418</v>
      </c>
    </row>
    <row r="10" spans="1:5" ht="14.25">
      <c r="A10" s="300" t="s">
        <v>2419</v>
      </c>
      <c r="B10" s="294"/>
      <c r="C10" s="294"/>
      <c r="D10" s="294"/>
      <c r="E10" s="295"/>
    </row>
    <row r="11" spans="1:5" ht="14.25">
      <c r="A11" s="301" t="s">
        <v>2420</v>
      </c>
      <c r="B11" s="32"/>
      <c r="C11" s="33"/>
      <c r="D11" s="32"/>
      <c r="E11" s="32" t="s">
        <v>2421</v>
      </c>
    </row>
    <row r="12" spans="1:5" ht="14.25">
      <c r="A12" s="302"/>
      <c r="B12" s="32" t="s">
        <v>2422</v>
      </c>
      <c r="C12" s="33">
        <v>505818990.19999999</v>
      </c>
      <c r="D12" s="32">
        <v>100</v>
      </c>
      <c r="E12" s="32" t="s">
        <v>2421</v>
      </c>
    </row>
    <row r="13" spans="1:5" ht="14.25">
      <c r="A13" s="303"/>
      <c r="B13" s="155" t="s">
        <v>2423</v>
      </c>
      <c r="C13" s="156">
        <f>SUM(C12)</f>
        <v>505818990.19999999</v>
      </c>
      <c r="D13" s="32">
        <v>100</v>
      </c>
      <c r="E13" s="32" t="s">
        <v>2421</v>
      </c>
    </row>
    <row r="14" spans="1:5" ht="14.25">
      <c r="A14" s="301" t="s">
        <v>2424</v>
      </c>
      <c r="B14" s="32"/>
      <c r="C14" s="33"/>
      <c r="D14" s="32"/>
      <c r="E14" s="32" t="s">
        <v>2421</v>
      </c>
    </row>
    <row r="15" spans="1:5" ht="14.25">
      <c r="A15" s="302"/>
      <c r="B15" s="32"/>
      <c r="C15" s="33"/>
      <c r="D15" s="32"/>
      <c r="E15" s="32" t="s">
        <v>2421</v>
      </c>
    </row>
    <row r="16" spans="1:5" ht="14.25">
      <c r="A16" s="303"/>
      <c r="B16" s="155" t="s">
        <v>2425</v>
      </c>
      <c r="C16" s="156">
        <v>0</v>
      </c>
      <c r="D16" s="32">
        <v>0</v>
      </c>
      <c r="E16" s="32" t="s">
        <v>2421</v>
      </c>
    </row>
    <row r="17" spans="1:5" ht="15.75" customHeight="1">
      <c r="A17" s="301" t="s">
        <v>2426</v>
      </c>
      <c r="B17" s="155"/>
      <c r="C17" s="156"/>
      <c r="D17" s="32"/>
      <c r="E17" s="32"/>
    </row>
    <row r="18" spans="1:5" ht="14.25">
      <c r="A18" s="303"/>
      <c r="B18" s="155" t="s">
        <v>2427</v>
      </c>
      <c r="C18" s="156">
        <v>0</v>
      </c>
      <c r="D18" s="32">
        <v>0</v>
      </c>
      <c r="E18" s="32"/>
    </row>
    <row r="19" spans="1:5" ht="15.75" customHeight="1">
      <c r="A19" s="301" t="s">
        <v>2428</v>
      </c>
      <c r="B19" s="32"/>
      <c r="C19" s="33"/>
      <c r="D19" s="32" t="s">
        <v>2421</v>
      </c>
      <c r="E19" s="32" t="s">
        <v>2421</v>
      </c>
    </row>
    <row r="20" spans="1:5" ht="14.25">
      <c r="A20" s="302"/>
      <c r="B20" s="32"/>
      <c r="C20" s="33"/>
      <c r="D20" s="32" t="s">
        <v>2421</v>
      </c>
      <c r="E20" s="32" t="s">
        <v>2421</v>
      </c>
    </row>
    <row r="21" spans="1:5" ht="26.25" customHeight="1">
      <c r="A21" s="303"/>
      <c r="B21" s="155" t="s">
        <v>2429</v>
      </c>
      <c r="C21" s="156">
        <v>0</v>
      </c>
      <c r="D21" s="32">
        <v>0</v>
      </c>
      <c r="E21" s="32" t="s">
        <v>2421</v>
      </c>
    </row>
    <row r="22" spans="1:5" ht="24.75" customHeight="1">
      <c r="A22" s="296" t="s">
        <v>2430</v>
      </c>
      <c r="B22" s="264"/>
      <c r="C22" s="156">
        <f>SUM(C13)</f>
        <v>505818990.19999999</v>
      </c>
      <c r="D22" s="32">
        <v>100</v>
      </c>
      <c r="E22" s="32" t="s">
        <v>2421</v>
      </c>
    </row>
    <row r="23" spans="1:5" ht="15" customHeight="1">
      <c r="A23" s="304" t="s">
        <v>2431</v>
      </c>
      <c r="B23" s="263"/>
      <c r="C23" s="263"/>
      <c r="D23" s="263"/>
      <c r="E23" s="264"/>
    </row>
    <row r="24" spans="1:5" ht="28.5" customHeight="1">
      <c r="A24" s="297" t="s">
        <v>2432</v>
      </c>
      <c r="B24" s="264"/>
      <c r="C24" s="157" t="s">
        <v>79</v>
      </c>
      <c r="D24" s="158" t="s">
        <v>2433</v>
      </c>
      <c r="E24" s="158" t="s">
        <v>2434</v>
      </c>
    </row>
    <row r="25" spans="1:5" ht="15.75" customHeight="1">
      <c r="A25" s="32"/>
      <c r="B25" s="32"/>
      <c r="C25" s="33"/>
      <c r="D25" s="32"/>
      <c r="E25" s="32"/>
    </row>
    <row r="26" spans="1:5" ht="15.75" customHeight="1">
      <c r="A26" s="32"/>
      <c r="B26" s="32"/>
      <c r="C26" s="33"/>
      <c r="D26" s="32"/>
      <c r="E26" s="32"/>
    </row>
    <row r="27" spans="1:5" ht="15.75" customHeight="1">
      <c r="A27" s="32"/>
      <c r="B27" s="32"/>
      <c r="C27" s="33"/>
      <c r="D27" s="32"/>
      <c r="E27" s="32"/>
    </row>
    <row r="28" spans="1:5" ht="15.75" customHeight="1">
      <c r="A28" s="34"/>
      <c r="B28" s="34"/>
      <c r="C28" s="35"/>
      <c r="D28" s="34"/>
      <c r="E28" s="34"/>
    </row>
    <row r="29" spans="1:5" ht="15" customHeight="1">
      <c r="A29" s="298" t="s">
        <v>2435</v>
      </c>
      <c r="B29" s="268"/>
      <c r="C29" s="268"/>
      <c r="D29" s="268"/>
      <c r="E29" s="268"/>
    </row>
    <row r="30" spans="1:5" ht="15.75" customHeight="1">
      <c r="A30" s="268"/>
      <c r="B30" s="268"/>
      <c r="C30" s="268"/>
      <c r="D30" s="268"/>
      <c r="E30" s="268"/>
    </row>
    <row r="31" spans="1:5" ht="21" customHeight="1">
      <c r="A31" s="268"/>
      <c r="B31" s="268"/>
      <c r="C31" s="268"/>
      <c r="D31" s="268"/>
      <c r="E31" s="268"/>
    </row>
    <row r="32" spans="1:5" ht="15.75" customHeight="1">
      <c r="A32" s="299" t="s">
        <v>82</v>
      </c>
      <c r="B32" s="263"/>
      <c r="C32" s="263"/>
      <c r="D32" s="263"/>
      <c r="E32" s="2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22:B22"/>
    <mergeCell ref="A24:B24"/>
    <mergeCell ref="A29:E31"/>
    <mergeCell ref="A32:E32"/>
    <mergeCell ref="A7:E7"/>
    <mergeCell ref="A10:E10"/>
    <mergeCell ref="A11:A13"/>
    <mergeCell ref="A14:A16"/>
    <mergeCell ref="A17:A18"/>
    <mergeCell ref="A19:A21"/>
    <mergeCell ref="A23:E23"/>
  </mergeCells>
  <pageMargins left="0.7" right="0.7" top="0.75" bottom="0.75" header="0" footer="0"/>
  <pageSetup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ANEXO A</vt:lpstr>
      <vt:lpstr>ANEXO 1 TABLA 1</vt:lpstr>
      <vt:lpstr>ANEXO 1 TABLA 2</vt:lpstr>
      <vt:lpstr>ANEXO 1 TABLA 3</vt:lpstr>
      <vt:lpstr>Hoja1</vt:lpstr>
      <vt:lpstr>Hoja2</vt:lpstr>
      <vt:lpstr>Hoja3</vt:lpstr>
      <vt:lpstr>ANEXO 1 TABLA 4</vt:lpstr>
      <vt:lpstr>ANEXO 2</vt:lpstr>
      <vt:lpstr>ANEXO 3</vt:lpstr>
      <vt:lpstr>ANEXO 4</vt:lpstr>
      <vt:lpstr>ANEXO 6</vt:lpstr>
      <vt:lpstr>ANEXO 7</vt:lpstr>
      <vt:lpstr>ANEXO 8</vt:lpstr>
      <vt:lpstr>'ANEXO 1 TABLA 1'!OLE_LINK1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Julio Cesar Rivas Loeza</cp:lastModifiedBy>
  <cp:lastPrinted>2021-04-14T03:19:58Z</cp:lastPrinted>
  <dcterms:created xsi:type="dcterms:W3CDTF">2021-04-16T20:47:50Z</dcterms:created>
  <dcterms:modified xsi:type="dcterms:W3CDTF">2021-06-26T01:38:06Z</dcterms:modified>
</cp:coreProperties>
</file>