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ALEP\Videos\INVENTARIO RAMON\"/>
    </mc:Choice>
  </mc:AlternateContent>
  <xr:revisionPtr revIDLastSave="0" documentId="13_ncr:1_{175A60C1-5EAB-4940-8CEA-534A1F7DFA22}" xr6:coauthVersionLast="46" xr6:coauthVersionMax="46" xr10:uidLastSave="{00000000-0000-0000-0000-000000000000}"/>
  <bookViews>
    <workbookView xWindow="-120" yWindow="-120" windowWidth="20730" windowHeight="11160" activeTab="1" xr2:uid="{00000000-000D-0000-FFFF-FFFF00000000}"/>
  </bookViews>
  <sheets>
    <sheet name="Enfermeria Gral" sheetId="5" r:id="rId1"/>
    <sheet name="Informática" sheetId="11" r:id="rId2"/>
  </sheets>
  <definedNames>
    <definedName name="_xlnm.Print_Area" localSheetId="0">'Enfermeria Gral'!$A$1:$P$140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7" i="11" l="1"/>
  <c r="E27" i="11"/>
  <c r="P26" i="11"/>
  <c r="E26" i="11"/>
  <c r="P25" i="11"/>
  <c r="E25" i="11"/>
  <c r="P24" i="11"/>
  <c r="E24" i="11"/>
  <c r="P23" i="11"/>
  <c r="E23" i="11"/>
  <c r="P22" i="11"/>
  <c r="E22" i="11"/>
  <c r="P20" i="11"/>
  <c r="E20" i="11"/>
  <c r="E19" i="11"/>
  <c r="P19" i="11" s="1"/>
  <c r="P17" i="11"/>
  <c r="E17" i="11"/>
  <c r="P15" i="11"/>
  <c r="E15" i="11"/>
  <c r="P12" i="11"/>
  <c r="E12" i="11"/>
  <c r="P11" i="11"/>
  <c r="E11" i="11"/>
  <c r="P10" i="11"/>
  <c r="E10" i="11"/>
  <c r="P9" i="11"/>
  <c r="E9" i="11"/>
  <c r="P8" i="11"/>
  <c r="E8" i="11"/>
  <c r="P7" i="11"/>
  <c r="E7" i="11"/>
  <c r="E28" i="11" s="1"/>
  <c r="P28" i="11" l="1"/>
  <c r="P72" i="5" l="1"/>
  <c r="P140" i="5"/>
  <c r="P126" i="5"/>
  <c r="P9" i="5"/>
  <c r="P139" i="5"/>
  <c r="P138" i="5"/>
  <c r="P137" i="5"/>
  <c r="P136" i="5"/>
  <c r="P131" i="5"/>
  <c r="P130" i="5"/>
  <c r="P129" i="5"/>
  <c r="P128" i="5"/>
  <c r="P127" i="5"/>
  <c r="P125" i="5"/>
  <c r="P124" i="5"/>
  <c r="P123" i="5"/>
  <c r="P122" i="5"/>
  <c r="P121" i="5"/>
  <c r="P120" i="5"/>
  <c r="P119" i="5"/>
  <c r="P118" i="5"/>
  <c r="P117" i="5"/>
  <c r="P116" i="5"/>
  <c r="P115" i="5"/>
  <c r="P114" i="5"/>
  <c r="P113" i="5"/>
  <c r="P112" i="5"/>
  <c r="P111" i="5"/>
  <c r="P109" i="5"/>
  <c r="P108" i="5"/>
  <c r="P107" i="5"/>
  <c r="P106" i="5"/>
  <c r="P105" i="5"/>
  <c r="P104" i="5"/>
  <c r="P103" i="5"/>
  <c r="P102" i="5"/>
  <c r="P101" i="5"/>
  <c r="P100" i="5"/>
  <c r="P99" i="5"/>
  <c r="P98" i="5"/>
  <c r="P97" i="5"/>
  <c r="P96" i="5"/>
  <c r="P95" i="5"/>
  <c r="P94" i="5"/>
  <c r="P93" i="5"/>
  <c r="P92" i="5"/>
  <c r="P91" i="5"/>
  <c r="P90" i="5"/>
  <c r="P89" i="5"/>
  <c r="P88" i="5"/>
  <c r="P87" i="5"/>
  <c r="P84" i="5"/>
  <c r="P83" i="5"/>
  <c r="P82" i="5"/>
  <c r="P81" i="5"/>
  <c r="P71" i="5"/>
  <c r="P70" i="5"/>
  <c r="P68" i="5"/>
  <c r="P67" i="5"/>
  <c r="P65" i="5"/>
  <c r="P64" i="5"/>
  <c r="P61" i="5"/>
  <c r="P60" i="5"/>
  <c r="P59" i="5"/>
  <c r="P52" i="5"/>
  <c r="P51" i="5"/>
  <c r="P50" i="5"/>
  <c r="P49" i="5"/>
  <c r="P48" i="5"/>
  <c r="P47" i="5"/>
  <c r="P46" i="5"/>
  <c r="P45" i="5"/>
  <c r="P44" i="5"/>
  <c r="P43" i="5"/>
  <c r="P42" i="5"/>
  <c r="P41" i="5"/>
  <c r="P40" i="5"/>
  <c r="P39" i="5"/>
  <c r="P38" i="5"/>
  <c r="P37" i="5"/>
  <c r="P36" i="5"/>
  <c r="P35" i="5"/>
  <c r="P33" i="5"/>
  <c r="P32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P14" i="5"/>
  <c r="P13" i="5"/>
  <c r="P12" i="5"/>
  <c r="P11" i="5"/>
  <c r="P10" i="5"/>
  <c r="P8" i="5"/>
  <c r="P7" i="5"/>
</calcChain>
</file>

<file path=xl/sharedStrings.xml><?xml version="1.0" encoding="utf-8"?>
<sst xmlns="http://schemas.openxmlformats.org/spreadsheetml/2006/main" count="502" uniqueCount="305">
  <si>
    <t>CLAVE</t>
  </si>
  <si>
    <t>DESCRIPCIÓN</t>
  </si>
  <si>
    <t>COSTO</t>
  </si>
  <si>
    <t>TOTAL</t>
  </si>
  <si>
    <t>EQUIPO PRINCIPAL</t>
  </si>
  <si>
    <t>APARATOS Y EQUIPOS DE MEDICIÓN</t>
  </si>
  <si>
    <t>MP00204</t>
  </si>
  <si>
    <t>HERRAMIENTA</t>
  </si>
  <si>
    <t>MG00014</t>
  </si>
  <si>
    <t>MT00062</t>
  </si>
  <si>
    <t>EP03007</t>
  </si>
  <si>
    <t>MM00061</t>
  </si>
  <si>
    <t>Estimado en dólares</t>
  </si>
  <si>
    <t>MOBILIARIO</t>
  </si>
  <si>
    <t>MT00085</t>
  </si>
  <si>
    <r>
      <rPr>
        <b/>
        <sz val="11"/>
        <rFont val="Arial"/>
        <family val="2"/>
      </rPr>
      <t>Guía:</t>
    </r>
  </si>
  <si>
    <r>
      <rPr>
        <b/>
        <sz val="11"/>
        <rFont val="Arial"/>
        <family val="2"/>
      </rPr>
      <t>Carrera:</t>
    </r>
  </si>
  <si>
    <r>
      <rPr>
        <b/>
        <sz val="9"/>
        <rFont val="Arial"/>
        <family val="2"/>
      </rPr>
      <t>CLAVE</t>
    </r>
  </si>
  <si>
    <r>
      <rPr>
        <b/>
        <sz val="9"/>
        <rFont val="Arial"/>
        <family val="2"/>
      </rPr>
      <t>COSTO</t>
    </r>
  </si>
  <si>
    <r>
      <rPr>
        <b/>
        <sz val="9"/>
        <rFont val="Arial"/>
        <family val="2"/>
      </rPr>
      <t>TOTAL</t>
    </r>
  </si>
  <si>
    <r>
      <rPr>
        <sz val="8"/>
        <rFont val="Arial"/>
        <family val="2"/>
      </rPr>
      <t>SG00001</t>
    </r>
  </si>
  <si>
    <r>
      <rPr>
        <b/>
        <sz val="8"/>
        <rFont val="Arial"/>
        <family val="2"/>
      </rPr>
      <t>MOBILIARIO</t>
    </r>
  </si>
  <si>
    <r>
      <rPr>
        <sz val="8"/>
        <rFont val="Arial"/>
        <family val="2"/>
      </rPr>
      <t>MM00005</t>
    </r>
  </si>
  <si>
    <r>
      <rPr>
        <sz val="8"/>
        <rFont val="Arial"/>
        <family val="2"/>
      </rPr>
      <t>BANCO TIPO DIBUJANTE</t>
    </r>
  </si>
  <si>
    <r>
      <rPr>
        <sz val="8"/>
        <rFont val="Arial"/>
        <family val="2"/>
      </rPr>
      <t>MT00062</t>
    </r>
  </si>
  <si>
    <r>
      <rPr>
        <sz val="8"/>
        <rFont val="Arial"/>
        <family val="2"/>
      </rPr>
      <t>MESA PARA MAESTRO</t>
    </r>
  </si>
  <si>
    <r>
      <rPr>
        <sz val="8"/>
        <rFont val="Arial"/>
        <family val="2"/>
      </rPr>
      <t>MM00057</t>
    </r>
  </si>
  <si>
    <r>
      <rPr>
        <sz val="8"/>
        <rFont val="Arial"/>
        <family val="2"/>
      </rPr>
      <t>SILLA APILABLE</t>
    </r>
  </si>
  <si>
    <r>
      <rPr>
        <sz val="8"/>
        <rFont val="Arial"/>
        <family val="2"/>
      </rPr>
      <t>MG00004</t>
    </r>
  </si>
  <si>
    <r>
      <rPr>
        <sz val="8"/>
        <rFont val="Arial"/>
        <family val="2"/>
      </rPr>
      <t>ANAQUEL TIPO ESQUELETO</t>
    </r>
  </si>
  <si>
    <r>
      <rPr>
        <sz val="8"/>
        <rFont val="Arial"/>
        <family val="2"/>
      </rPr>
      <t>SG00003</t>
    </r>
  </si>
  <si>
    <r>
      <rPr>
        <sz val="8"/>
        <rFont val="Arial"/>
        <family val="2"/>
      </rPr>
      <t>EXTINGUIDOR DE PARED</t>
    </r>
  </si>
  <si>
    <r>
      <rPr>
        <b/>
        <sz val="8"/>
        <rFont val="Arial"/>
        <family val="2"/>
      </rPr>
      <t>EQUIPO PRINCIPAL</t>
    </r>
  </si>
  <si>
    <r>
      <rPr>
        <b/>
        <sz val="8"/>
        <rFont val="Arial"/>
        <family val="2"/>
      </rPr>
      <t>EQUIPO DE SEGURIDAD</t>
    </r>
  </si>
  <si>
    <r>
      <rPr>
        <sz val="8"/>
        <rFont val="Arial"/>
        <family val="2"/>
      </rPr>
      <t>BOTIQUÍN</t>
    </r>
  </si>
  <si>
    <r>
      <rPr>
        <b/>
        <sz val="9"/>
        <rFont val="Arial"/>
        <family val="2"/>
      </rPr>
      <t>CANT</t>
    </r>
  </si>
  <si>
    <t>CATÁLOGO DE GUÍAS DE EQUIPAMIENTO</t>
  </si>
  <si>
    <t>COLEGIO NACIONAL DE EDUCACIÓN PROFESIONAL TÉCNICA</t>
  </si>
  <si>
    <r>
      <rPr>
        <sz val="8"/>
        <rFont val="Arial"/>
        <family val="2"/>
      </rPr>
      <t>EP00332</t>
    </r>
  </si>
  <si>
    <r>
      <rPr>
        <sz val="8"/>
        <rFont val="Arial"/>
        <family val="2"/>
      </rPr>
      <t>EP00668</t>
    </r>
  </si>
  <si>
    <r>
      <rPr>
        <sz val="8"/>
        <rFont val="Arial"/>
        <family val="2"/>
      </rPr>
      <t>ENP0330</t>
    </r>
  </si>
  <si>
    <r>
      <rPr>
        <sz val="8"/>
        <rFont val="Arial"/>
        <family val="2"/>
      </rPr>
      <t>ENP0331</t>
    </r>
  </si>
  <si>
    <r>
      <rPr>
        <sz val="8"/>
        <rFont val="Arial"/>
        <family val="2"/>
      </rPr>
      <t>ENP0332</t>
    </r>
  </si>
  <si>
    <r>
      <rPr>
        <sz val="8"/>
        <rFont val="Arial"/>
        <family val="2"/>
      </rPr>
      <t>ENP0333</t>
    </r>
  </si>
  <si>
    <r>
      <rPr>
        <sz val="8"/>
        <rFont val="Arial"/>
        <family val="2"/>
      </rPr>
      <t>ENP0338</t>
    </r>
  </si>
  <si>
    <r>
      <rPr>
        <sz val="8"/>
        <rFont val="Arial"/>
        <family val="2"/>
      </rPr>
      <t>ENP0329</t>
    </r>
  </si>
  <si>
    <r>
      <rPr>
        <sz val="8"/>
        <rFont val="Arial"/>
        <family val="2"/>
      </rPr>
      <t>ENP0334</t>
    </r>
  </si>
  <si>
    <r>
      <rPr>
        <sz val="8"/>
        <rFont val="Arial"/>
        <family val="2"/>
      </rPr>
      <t>ENP0335</t>
    </r>
  </si>
  <si>
    <r>
      <rPr>
        <sz val="8"/>
        <rFont val="Arial"/>
        <family val="2"/>
      </rPr>
      <t>ENP0336</t>
    </r>
  </si>
  <si>
    <r>
      <rPr>
        <sz val="8"/>
        <rFont val="Arial"/>
        <family val="2"/>
      </rPr>
      <t>ENP0337</t>
    </r>
  </si>
  <si>
    <r>
      <rPr>
        <sz val="8"/>
        <rFont val="Arial"/>
        <family val="2"/>
      </rPr>
      <t>ENP0339</t>
    </r>
  </si>
  <si>
    <r>
      <rPr>
        <sz val="8"/>
        <rFont val="Arial"/>
        <family val="2"/>
      </rPr>
      <t>ENP0340</t>
    </r>
  </si>
  <si>
    <r>
      <rPr>
        <sz val="8"/>
        <rFont val="Arial"/>
        <family val="2"/>
      </rPr>
      <t>ENP0341</t>
    </r>
  </si>
  <si>
    <r>
      <rPr>
        <sz val="8"/>
        <rFont val="Arial"/>
        <family val="2"/>
      </rPr>
      <t>ES00170</t>
    </r>
  </si>
  <si>
    <r>
      <rPr>
        <sz val="8"/>
        <rFont val="Arial"/>
        <family val="2"/>
      </rPr>
      <t>EP00192</t>
    </r>
  </si>
  <si>
    <r>
      <rPr>
        <sz val="8"/>
        <rFont val="Arial"/>
        <family val="2"/>
      </rPr>
      <t>EP00193</t>
    </r>
  </si>
  <si>
    <r>
      <rPr>
        <sz val="8"/>
        <rFont val="Arial"/>
        <family val="2"/>
      </rPr>
      <t>EP00654</t>
    </r>
  </si>
  <si>
    <r>
      <rPr>
        <sz val="8"/>
        <rFont val="Arial"/>
        <family val="2"/>
      </rPr>
      <t>EP00659</t>
    </r>
  </si>
  <si>
    <r>
      <rPr>
        <sz val="8"/>
        <rFont val="Arial"/>
        <family val="2"/>
      </rPr>
      <t>EP00660</t>
    </r>
  </si>
  <si>
    <r>
      <rPr>
        <sz val="8"/>
        <rFont val="Arial"/>
        <family val="2"/>
      </rPr>
      <t>EP00665</t>
    </r>
  </si>
  <si>
    <r>
      <rPr>
        <sz val="8"/>
        <rFont val="Arial"/>
        <family val="2"/>
      </rPr>
      <t>EP00670</t>
    </r>
  </si>
  <si>
    <r>
      <rPr>
        <sz val="8"/>
        <rFont val="Arial"/>
        <family val="2"/>
      </rPr>
      <t>EP00671</t>
    </r>
  </si>
  <si>
    <r>
      <rPr>
        <sz val="8"/>
        <rFont val="Arial"/>
        <family val="2"/>
      </rPr>
      <t>EP00672</t>
    </r>
  </si>
  <si>
    <r>
      <rPr>
        <sz val="8"/>
        <rFont val="Arial"/>
        <family val="2"/>
      </rPr>
      <t>EP00683</t>
    </r>
  </si>
  <si>
    <r>
      <rPr>
        <sz val="8"/>
        <rFont val="Arial"/>
        <family val="2"/>
      </rPr>
      <t>EP00686</t>
    </r>
  </si>
  <si>
    <r>
      <rPr>
        <sz val="8"/>
        <rFont val="Arial"/>
        <family val="2"/>
      </rPr>
      <t>EP00687</t>
    </r>
  </si>
  <si>
    <r>
      <rPr>
        <sz val="8"/>
        <rFont val="Arial"/>
        <family val="2"/>
      </rPr>
      <t>EP00688</t>
    </r>
  </si>
  <si>
    <r>
      <rPr>
        <sz val="8"/>
        <rFont val="Arial"/>
        <family val="2"/>
      </rPr>
      <t>EP00689</t>
    </r>
  </si>
  <si>
    <r>
      <rPr>
        <sz val="8"/>
        <rFont val="Arial"/>
        <family val="2"/>
      </rPr>
      <t>EP00691</t>
    </r>
  </si>
  <si>
    <r>
      <rPr>
        <sz val="8"/>
        <rFont val="Arial"/>
        <family val="2"/>
      </rPr>
      <t>EP00692</t>
    </r>
  </si>
  <si>
    <r>
      <rPr>
        <sz val="8"/>
        <rFont val="Arial"/>
        <family val="2"/>
      </rPr>
      <t>EP00701</t>
    </r>
  </si>
  <si>
    <r>
      <rPr>
        <sz val="8"/>
        <rFont val="Arial"/>
        <family val="2"/>
      </rPr>
      <t>EP00708</t>
    </r>
  </si>
  <si>
    <r>
      <rPr>
        <sz val="8"/>
        <rFont val="Arial"/>
        <family val="2"/>
      </rPr>
      <t>EP00716</t>
    </r>
  </si>
  <si>
    <r>
      <rPr>
        <sz val="8"/>
        <rFont val="Arial"/>
        <family val="2"/>
      </rPr>
      <t>EP00720</t>
    </r>
  </si>
  <si>
    <r>
      <rPr>
        <sz val="8"/>
        <rFont val="Arial"/>
        <family val="2"/>
      </rPr>
      <t>EP00724</t>
    </r>
  </si>
  <si>
    <r>
      <rPr>
        <sz val="8"/>
        <rFont val="Arial"/>
        <family val="2"/>
      </rPr>
      <t>EP01198</t>
    </r>
  </si>
  <si>
    <r>
      <rPr>
        <sz val="8"/>
        <rFont val="Arial"/>
        <family val="2"/>
      </rPr>
      <t>EP01203</t>
    </r>
  </si>
  <si>
    <r>
      <rPr>
        <sz val="8"/>
        <rFont val="Arial"/>
        <family val="2"/>
      </rPr>
      <t>EP01204</t>
    </r>
  </si>
  <si>
    <r>
      <rPr>
        <sz val="8"/>
        <rFont val="Arial"/>
        <family val="2"/>
      </rPr>
      <t>EP01205</t>
    </r>
  </si>
  <si>
    <r>
      <rPr>
        <sz val="8"/>
        <rFont val="Arial"/>
        <family val="2"/>
      </rPr>
      <t>EP01206</t>
    </r>
  </si>
  <si>
    <r>
      <rPr>
        <sz val="8"/>
        <rFont val="Arial"/>
        <family val="2"/>
      </rPr>
      <t>EP01207</t>
    </r>
  </si>
  <si>
    <r>
      <rPr>
        <sz val="8"/>
        <rFont val="Arial"/>
        <family val="2"/>
      </rPr>
      <t>EP01208</t>
    </r>
  </si>
  <si>
    <r>
      <rPr>
        <sz val="8"/>
        <rFont val="Arial"/>
        <family val="2"/>
      </rPr>
      <t>EP01209</t>
    </r>
  </si>
  <si>
    <r>
      <rPr>
        <sz val="8"/>
        <rFont val="Arial"/>
        <family val="2"/>
      </rPr>
      <t>EP01416</t>
    </r>
  </si>
  <si>
    <r>
      <rPr>
        <u/>
        <sz val="9"/>
        <rFont val="Arial"/>
        <family val="2"/>
      </rPr>
      <t>LABORATORIO DE ESTRUCTURAS ANATOMICAS</t>
    </r>
  </si>
  <si>
    <r>
      <rPr>
        <sz val="9"/>
        <rFont val="Arial"/>
        <family val="2"/>
      </rPr>
      <t>P.T.B. ENFERMERIA GENERAL</t>
    </r>
  </si>
  <si>
    <r>
      <rPr>
        <sz val="8"/>
        <rFont val="Arial"/>
        <family val="2"/>
      </rPr>
      <t>MODELO  DE CABEZA</t>
    </r>
  </si>
  <si>
    <r>
      <rPr>
        <sz val="8"/>
        <rFont val="Arial"/>
        <family val="2"/>
      </rPr>
      <t>SIMULADOR AVANZADO PARA CUIDADO DE PACIENTES</t>
    </r>
  </si>
  <si>
    <r>
      <rPr>
        <sz val="8"/>
        <rFont val="Arial"/>
        <family val="2"/>
      </rPr>
      <t>BRAZO PARA ENTRENAMIENTO VENOSO MULTIPROPÓSITO</t>
    </r>
  </si>
  <si>
    <r>
      <rPr>
        <sz val="8"/>
        <rFont val="Arial"/>
        <family val="2"/>
      </rPr>
      <t>ENTRENADOR PARA APLICACIÓN DE INYECCIONES INTRAMUSCULARES</t>
    </r>
  </si>
  <si>
    <r>
      <rPr>
        <sz val="8"/>
        <rFont val="Arial"/>
        <family val="2"/>
      </rPr>
      <t>SIMULADOR PARA CUIDADO GENERAL DE PACIENTES</t>
    </r>
  </si>
  <si>
    <r>
      <rPr>
        <sz val="8"/>
        <rFont val="Arial"/>
        <family val="2"/>
      </rPr>
      <t>SIMULADOR PARA APLICACIÓN DE ENEMA</t>
    </r>
  </si>
  <si>
    <r>
      <rPr>
        <sz val="8"/>
        <rFont val="Arial"/>
        <family val="2"/>
      </rPr>
      <t>SIMULADOR AVANZADO DE ALUMBRAMIENTO</t>
    </r>
  </si>
  <si>
    <r>
      <rPr>
        <sz val="8"/>
        <rFont val="Arial"/>
        <family val="2"/>
      </rPr>
      <t>SIMULADOR INTERACTIVO DE PARTO</t>
    </r>
  </si>
  <si>
    <r>
      <rPr>
        <sz val="8"/>
        <rFont val="Arial"/>
        <family val="2"/>
      </rPr>
      <t>MANIQUI DE RECIEN NACIDO</t>
    </r>
  </si>
  <si>
    <r>
      <rPr>
        <sz val="8"/>
        <rFont val="Arial"/>
        <family val="2"/>
      </rPr>
      <t>CUADRO CON CORTES DE DIF/HUESOS HUMANOS</t>
    </r>
  </si>
  <si>
    <r>
      <rPr>
        <sz val="8"/>
        <rFont val="Arial"/>
        <family val="2"/>
      </rPr>
      <t>CUADRO CON LA ARTICULACION DE LA CADERA</t>
    </r>
  </si>
  <si>
    <r>
      <rPr>
        <sz val="8"/>
        <rFont val="Arial"/>
        <family val="2"/>
      </rPr>
      <t>MODELO DE COLUMNA VERTEBRAL</t>
    </r>
  </si>
  <si>
    <r>
      <rPr>
        <sz val="8"/>
        <rFont val="Arial"/>
        <family val="2"/>
      </rPr>
      <t>MODELO EN RELIEVE CON SISTEMA NERVIOSO CENTRAL Y PERIFERICO</t>
    </r>
  </si>
  <si>
    <r>
      <rPr>
        <sz val="8"/>
        <rFont val="Arial"/>
        <family val="2"/>
      </rPr>
      <t>MODELO DEL APARATO DIGESTIVO</t>
    </r>
  </si>
  <si>
    <r>
      <rPr>
        <sz val="8"/>
        <rFont val="Arial"/>
        <family val="2"/>
      </rPr>
      <t>MODELO DE MANDIBULA</t>
    </r>
  </si>
  <si>
    <r>
      <rPr>
        <sz val="8"/>
        <rFont val="Arial"/>
        <family val="2"/>
      </rPr>
      <t>MODELO DE APARATO URINARIO</t>
    </r>
  </si>
  <si>
    <r>
      <rPr>
        <sz val="8"/>
        <rFont val="Arial"/>
        <family val="2"/>
      </rPr>
      <t>MODELO DE PLASTICO DE CORAZON CON ARTERIAS</t>
    </r>
  </si>
  <si>
    <r>
      <rPr>
        <sz val="8"/>
        <rFont val="Arial"/>
        <family val="2"/>
      </rPr>
      <t>MODELO DE CORTE SAGITAL DE PELVIS</t>
    </r>
  </si>
  <si>
    <r>
      <rPr>
        <sz val="8"/>
        <rFont val="Arial"/>
        <family val="2"/>
      </rPr>
      <t>MODELO DE SISTEMA CIRCULATORIO</t>
    </r>
  </si>
  <si>
    <r>
      <rPr>
        <sz val="8"/>
        <rFont val="Arial"/>
        <family val="2"/>
      </rPr>
      <t>MODELO DE MAXILAR INFERIOR</t>
    </r>
  </si>
  <si>
    <r>
      <rPr>
        <sz val="8"/>
        <rFont val="Arial"/>
        <family val="2"/>
      </rPr>
      <t>MODELO DE CEREBRO Y AREA CERVICAL</t>
    </r>
  </si>
  <si>
    <r>
      <rPr>
        <sz val="8"/>
        <rFont val="Arial"/>
        <family val="2"/>
      </rPr>
      <t>MODELO DE PERINE MASCULINO</t>
    </r>
  </si>
  <si>
    <r>
      <rPr>
        <sz val="8"/>
        <rFont val="Arial"/>
        <family val="2"/>
      </rPr>
      <t>MODELO DE PERINE FEMENINO</t>
    </r>
  </si>
  <si>
    <r>
      <rPr>
        <sz val="8"/>
        <rFont val="Arial"/>
        <family val="2"/>
      </rPr>
      <t>MODELO DE APARATO AUDITIVO</t>
    </r>
  </si>
  <si>
    <r>
      <rPr>
        <sz val="8"/>
        <rFont val="Arial"/>
        <family val="2"/>
      </rPr>
      <t>MODELO DE PULMONES CON CORAZON</t>
    </r>
  </si>
  <si>
    <r>
      <rPr>
        <sz val="8"/>
        <rFont val="Arial"/>
        <family val="2"/>
      </rPr>
      <t>MODELO DESMONTABLE DE OJO</t>
    </r>
  </si>
  <si>
    <r>
      <rPr>
        <sz val="8"/>
        <rFont val="Arial"/>
        <family val="2"/>
      </rPr>
      <t>MODELO DE CARA Y CUELLO</t>
    </r>
  </si>
  <si>
    <r>
      <rPr>
        <sz val="8"/>
        <rFont val="Arial"/>
        <family val="2"/>
      </rPr>
      <t>MODELO DE LARINGE CON ARBOL BRONQUIAL</t>
    </r>
  </si>
  <si>
    <r>
      <rPr>
        <sz val="8"/>
        <rFont val="Arial"/>
        <family val="2"/>
      </rPr>
      <t>MODELO DE CORTE TRANSVERSAL DE PIEL</t>
    </r>
  </si>
  <si>
    <r>
      <rPr>
        <sz val="8"/>
        <rFont val="Arial"/>
        <family val="2"/>
      </rPr>
      <t>MODELO CON RELIEVE SENTIDO DEL OLFATO</t>
    </r>
  </si>
  <si>
    <t>CATÁLOGO DE GUIAS DE EQUIPAMIENTO</t>
  </si>
  <si>
    <r>
      <t xml:space="preserve">Clave: </t>
    </r>
    <r>
      <rPr>
        <sz val="11"/>
        <rFont val="Arial"/>
        <family val="2"/>
      </rPr>
      <t>13</t>
    </r>
  </si>
  <si>
    <r>
      <rPr>
        <sz val="8"/>
        <rFont val="Arial"/>
        <family val="2"/>
      </rPr>
      <t>EP01421</t>
    </r>
  </si>
  <si>
    <r>
      <rPr>
        <sz val="8"/>
        <rFont val="Arial"/>
        <family val="2"/>
      </rPr>
      <t>MODELO DE APARATO RESPIRATORIO</t>
    </r>
  </si>
  <si>
    <r>
      <rPr>
        <sz val="8"/>
        <rFont val="Arial"/>
        <family val="2"/>
      </rPr>
      <t>EP01423</t>
    </r>
  </si>
  <si>
    <r>
      <rPr>
        <sz val="8"/>
        <rFont val="Arial"/>
        <family val="2"/>
      </rPr>
      <t>MODELO DE NARIZ</t>
    </r>
  </si>
  <si>
    <r>
      <rPr>
        <sz val="8"/>
        <rFont val="Arial"/>
        <family val="2"/>
      </rPr>
      <t>EP10089</t>
    </r>
  </si>
  <si>
    <r>
      <rPr>
        <sz val="8"/>
        <rFont val="Arial"/>
        <family val="2"/>
      </rPr>
      <t>MODELO DE CREANEO HUMANO CON 68 DIF. PARTES</t>
    </r>
  </si>
  <si>
    <r>
      <rPr>
        <sz val="8"/>
        <rFont val="Arial"/>
        <family val="2"/>
      </rPr>
      <t>EP01225</t>
    </r>
  </si>
  <si>
    <r>
      <rPr>
        <sz val="8"/>
        <rFont val="Arial"/>
        <family val="2"/>
      </rPr>
      <t>MODELO DE PELVIS DINAMICA DE PARTO</t>
    </r>
  </si>
  <si>
    <r>
      <rPr>
        <sz val="8"/>
        <rFont val="Arial"/>
        <family val="2"/>
      </rPr>
      <t>MT00053</t>
    </r>
  </si>
  <si>
    <r>
      <rPr>
        <sz val="8"/>
        <rFont val="Arial"/>
        <family val="2"/>
      </rPr>
      <t>MESA PARA LABORATORIO DE ANATOMIA</t>
    </r>
  </si>
  <si>
    <r>
      <rPr>
        <b/>
        <sz val="8"/>
        <rFont val="Arial"/>
        <family val="2"/>
      </rPr>
      <t>Estimado en dólares</t>
    </r>
  </si>
  <si>
    <t>LABORATORIO DE ESTRUCTURAS ANATÓMICAS</t>
  </si>
  <si>
    <t>SIMULADOR PARA PALPACIÓN DE PECHOS O MAMAS</t>
  </si>
  <si>
    <t>MODELO PARA PALPACIÓN Y MANIOBRAS DE LEOPOLD</t>
  </si>
  <si>
    <t>SIMULADOR AVANZADO PARA CATETERIZACIÓN DE PACIENTES FEMENINOS Y MASCULINOS</t>
  </si>
  <si>
    <t>SIMULADOR PARA DIALISÍS PERITONEAL AMBULATORIA</t>
  </si>
  <si>
    <t>TORAX SIMULADOR PARA MANEJO DE VÍAS CENTRALES Y PERIFERICAS</t>
  </si>
  <si>
    <t>MANIQUI PARA REANIMACIÓN CARDIOPULMONAR</t>
  </si>
  <si>
    <t>MODELO DE 3 PIEZAS DE RIÑÓN, NEFRONA Y GLOMERULO</t>
  </si>
  <si>
    <t>MODELO DEL HÍGADO</t>
  </si>
  <si>
    <t>CUADRO CON ARTICULACIÓN DE LA RODILLA</t>
  </si>
  <si>
    <t>CUADRO CON ARTICULACIÓN DE LA MANO</t>
  </si>
  <si>
    <t>CUADRO CON ARTICULACIÓN DEL CODO</t>
  </si>
  <si>
    <t>CUADRO CON ARTICULACIÓN DE PIE NORMAL</t>
  </si>
  <si>
    <t>CUADRO CON ARTICULACIÓN DEL HOMBRO</t>
  </si>
  <si>
    <t>MODELO ANATOMICO DE ARTICULACIÓN</t>
  </si>
  <si>
    <t>MODELO DE TORSO  CON MÚSCULOS</t>
  </si>
  <si>
    <r>
      <rPr>
        <b/>
        <sz val="9"/>
        <rFont val="Arial"/>
        <family val="2"/>
      </rPr>
      <t>Guía:</t>
    </r>
  </si>
  <si>
    <r>
      <rPr>
        <u/>
        <sz val="9"/>
        <rFont val="Arial"/>
        <family val="2"/>
      </rPr>
      <t>LAB.DE TECNICAS DE ENFERM.Y PRACT. DE SALUD COMUNIT.</t>
    </r>
  </si>
  <si>
    <r>
      <rPr>
        <b/>
        <sz val="9"/>
        <rFont val="Arial"/>
        <family val="2"/>
      </rPr>
      <t>Carrera:</t>
    </r>
  </si>
  <si>
    <r>
      <rPr>
        <b/>
        <sz val="8"/>
        <rFont val="Arial"/>
        <family val="2"/>
      </rPr>
      <t>CLAVE</t>
    </r>
  </si>
  <si>
    <r>
      <rPr>
        <b/>
        <sz val="8"/>
        <rFont val="Arial"/>
        <family val="2"/>
      </rPr>
      <t>CANT</t>
    </r>
  </si>
  <si>
    <r>
      <rPr>
        <b/>
        <sz val="8"/>
        <rFont val="Arial"/>
        <family val="2"/>
      </rPr>
      <t>COSTO</t>
    </r>
  </si>
  <si>
    <r>
      <rPr>
        <b/>
        <sz val="8"/>
        <rFont val="Arial"/>
        <family val="2"/>
      </rPr>
      <t>TOTAL</t>
    </r>
  </si>
  <si>
    <r>
      <rPr>
        <sz val="8"/>
        <rFont val="Arial"/>
        <family val="2"/>
      </rPr>
      <t>EP00963</t>
    </r>
  </si>
  <si>
    <r>
      <rPr>
        <sz val="8"/>
        <rFont val="Arial"/>
        <family val="2"/>
      </rPr>
      <t>RELOJ DE PARED</t>
    </r>
  </si>
  <si>
    <r>
      <rPr>
        <sz val="8"/>
        <rFont val="Arial"/>
        <family val="2"/>
      </rPr>
      <t>EP10065</t>
    </r>
  </si>
  <si>
    <r>
      <rPr>
        <sz val="8"/>
        <rFont val="Arial"/>
        <family val="2"/>
      </rPr>
      <t>ESFINGOMANOMETRO DIGITAL</t>
    </r>
  </si>
  <si>
    <r>
      <rPr>
        <sz val="8"/>
        <rFont val="Arial"/>
        <family val="2"/>
      </rPr>
      <t>EP00324</t>
    </r>
  </si>
  <si>
    <r>
      <rPr>
        <sz val="8"/>
        <rFont val="Arial"/>
        <family val="2"/>
      </rPr>
      <t>ESFINGNOMANOMETRO</t>
    </r>
  </si>
  <si>
    <r>
      <rPr>
        <sz val="8"/>
        <rFont val="Arial"/>
        <family val="2"/>
      </rPr>
      <t>EP00055</t>
    </r>
  </si>
  <si>
    <r>
      <rPr>
        <sz val="8"/>
        <rFont val="Arial"/>
        <family val="2"/>
      </rPr>
      <t>AUTOCLAVE CILINDRICA VERTICAL</t>
    </r>
  </si>
  <si>
    <r>
      <rPr>
        <sz val="8"/>
        <rFont val="Arial"/>
        <family val="2"/>
      </rPr>
      <t>EG00001</t>
    </r>
  </si>
  <si>
    <r>
      <rPr>
        <sz val="8"/>
        <rFont val="Arial"/>
        <family val="2"/>
      </rPr>
      <t>ASPIRADOR ELECTRICO CLINICO</t>
    </r>
  </si>
  <si>
    <r>
      <rPr>
        <sz val="8"/>
        <rFont val="Arial"/>
        <family val="2"/>
      </rPr>
      <t>EG00018</t>
    </r>
  </si>
  <si>
    <r>
      <rPr>
        <sz val="8"/>
        <rFont val="Arial"/>
        <family val="2"/>
      </rPr>
      <t>RIÑON DE ACERO INOXIDABLE</t>
    </r>
  </si>
  <si>
    <r>
      <rPr>
        <sz val="8"/>
        <rFont val="Arial"/>
        <family val="2"/>
      </rPr>
      <t>EP01222</t>
    </r>
  </si>
  <si>
    <r>
      <rPr>
        <sz val="8"/>
        <rFont val="Arial"/>
        <family val="2"/>
      </rPr>
      <t>COMODO OVOIDE METALICO</t>
    </r>
  </si>
  <si>
    <r>
      <rPr>
        <sz val="8"/>
        <rFont val="Arial"/>
        <family val="2"/>
      </rPr>
      <t>EP01223</t>
    </r>
  </si>
  <si>
    <r>
      <rPr>
        <sz val="8"/>
        <rFont val="Arial"/>
        <family val="2"/>
      </rPr>
      <t>PATO ORINAL</t>
    </r>
  </si>
  <si>
    <r>
      <rPr>
        <sz val="8"/>
        <rFont val="Arial"/>
        <family val="2"/>
      </rPr>
      <t>ENP0520</t>
    </r>
  </si>
  <si>
    <r>
      <rPr>
        <sz val="8"/>
        <rFont val="Arial"/>
        <family val="2"/>
      </rPr>
      <t>EQUIPO DE CURACION DE CATETER</t>
    </r>
  </si>
  <si>
    <r>
      <rPr>
        <sz val="8"/>
        <rFont val="Arial"/>
        <family val="2"/>
      </rPr>
      <t>MP10012</t>
    </r>
  </si>
  <si>
    <r>
      <rPr>
        <sz val="8"/>
        <rFont val="Arial"/>
        <family val="2"/>
      </rPr>
      <t>BALANZA ELECTRONICA DIGITAL</t>
    </r>
  </si>
  <si>
    <r>
      <rPr>
        <sz val="8"/>
        <rFont val="Arial"/>
        <family val="2"/>
      </rPr>
      <t>MP00021</t>
    </r>
  </si>
  <si>
    <r>
      <rPr>
        <sz val="8"/>
        <rFont val="Arial"/>
        <family val="2"/>
      </rPr>
      <t>BASCULA PARA PESAR BEBES</t>
    </r>
  </si>
  <si>
    <r>
      <rPr>
        <sz val="8"/>
        <rFont val="Arial"/>
        <family val="2"/>
      </rPr>
      <t>EP00120</t>
    </r>
  </si>
  <si>
    <r>
      <rPr>
        <sz val="8"/>
        <rFont val="Arial"/>
        <family val="2"/>
      </rPr>
      <t>CAMA CLINICA TIPO ALTA</t>
    </r>
  </si>
  <si>
    <r>
      <rPr>
        <sz val="8"/>
        <rFont val="Arial"/>
        <family val="2"/>
      </rPr>
      <t>ENP0519</t>
    </r>
  </si>
  <si>
    <r>
      <rPr>
        <sz val="8"/>
        <rFont val="Arial"/>
        <family val="2"/>
      </rPr>
      <t>CUNA DE HOSPITAL</t>
    </r>
  </si>
  <si>
    <r>
      <rPr>
        <sz val="8"/>
        <rFont val="Arial"/>
        <family val="2"/>
      </rPr>
      <t>EP00642</t>
    </r>
  </si>
  <si>
    <r>
      <rPr>
        <sz val="8"/>
        <rFont val="Arial"/>
        <family val="2"/>
      </rPr>
      <t>MICROSCOPIO MONOCULAR</t>
    </r>
  </si>
  <si>
    <r>
      <rPr>
        <sz val="8"/>
        <rFont val="Arial"/>
        <family val="2"/>
      </rPr>
      <t>EG00007</t>
    </r>
  </si>
  <si>
    <r>
      <rPr>
        <sz val="8"/>
        <rFont val="Arial"/>
        <family val="2"/>
      </rPr>
      <t>FRASCO PARA TORUNDAS</t>
    </r>
  </si>
  <si>
    <r>
      <rPr>
        <sz val="8"/>
        <rFont val="Arial"/>
        <family val="2"/>
      </rPr>
      <t>EP00297</t>
    </r>
  </si>
  <si>
    <r>
      <rPr>
        <sz val="8"/>
        <rFont val="Arial"/>
        <family val="2"/>
      </rPr>
      <t>EQUIPO PARA OXIGENO</t>
    </r>
  </si>
  <si>
    <r>
      <rPr>
        <sz val="8"/>
        <rFont val="Arial"/>
        <family val="2"/>
      </rPr>
      <t>EP00241</t>
    </r>
  </si>
  <si>
    <r>
      <rPr>
        <sz val="8"/>
        <rFont val="Arial"/>
        <family val="2"/>
      </rPr>
      <t>ELECTROCARDIOGRAFO</t>
    </r>
  </si>
  <si>
    <r>
      <rPr>
        <sz val="8"/>
        <rFont val="Arial"/>
        <family val="2"/>
      </rPr>
      <t>ENP0524</t>
    </r>
  </si>
  <si>
    <r>
      <rPr>
        <sz val="8"/>
        <rFont val="Arial"/>
        <family val="2"/>
      </rPr>
      <t>SISTEMA PLEUREVACK</t>
    </r>
  </si>
  <si>
    <r>
      <rPr>
        <sz val="8"/>
        <rFont val="Arial"/>
        <family val="2"/>
      </rPr>
      <t>ENP0518</t>
    </r>
  </si>
  <si>
    <r>
      <rPr>
        <sz val="8"/>
        <rFont val="Arial"/>
        <family val="2"/>
      </rPr>
      <t>CAMARA  DE  SEGURIDAD  BIOLOGICA  O  CABINA  DE  FLUJO  LAMINAR  CON FILTRO DE AIRE</t>
    </r>
  </si>
  <si>
    <r>
      <rPr>
        <sz val="8"/>
        <rFont val="Arial"/>
        <family val="2"/>
      </rPr>
      <t>ENP0521</t>
    </r>
  </si>
  <si>
    <r>
      <rPr>
        <sz val="8"/>
        <rFont val="Arial"/>
        <family val="2"/>
      </rPr>
      <t>FETOSCOPIO O ULTRASONIDO DOOPLER</t>
    </r>
  </si>
  <si>
    <r>
      <rPr>
        <sz val="8"/>
        <rFont val="Arial"/>
        <family val="2"/>
      </rPr>
      <t>EP00198</t>
    </r>
  </si>
  <si>
    <r>
      <rPr>
        <sz val="8"/>
        <rFont val="Arial"/>
        <family val="2"/>
      </rPr>
      <t>CUNA PEDIATRICA DE CALOR RADIANTE</t>
    </r>
  </si>
  <si>
    <r>
      <rPr>
        <sz val="8"/>
        <rFont val="Arial"/>
        <family val="2"/>
      </rPr>
      <t>HP00007</t>
    </r>
  </si>
  <si>
    <r>
      <rPr>
        <sz val="8"/>
        <rFont val="Arial"/>
        <family val="2"/>
      </rPr>
      <t>ESTUCHE QUIRURGICO</t>
    </r>
  </si>
  <si>
    <r>
      <rPr>
        <sz val="8"/>
        <rFont val="Arial"/>
        <family val="2"/>
      </rPr>
      <t>EP00315</t>
    </r>
  </si>
  <si>
    <r>
      <rPr>
        <sz val="8"/>
        <rFont val="Arial"/>
        <family val="2"/>
      </rPr>
      <t>EQUIPO PARA PERINOGRAFIA Y LIGADORAS D/CORDON</t>
    </r>
  </si>
  <si>
    <r>
      <rPr>
        <sz val="8"/>
        <rFont val="Arial"/>
        <family val="2"/>
      </rPr>
      <t>EP00339</t>
    </r>
  </si>
  <si>
    <r>
      <rPr>
        <sz val="8"/>
        <rFont val="Arial"/>
        <family val="2"/>
      </rPr>
      <t>HORNO ESTERILIZADOR DE INSTRUMENTAL</t>
    </r>
  </si>
  <si>
    <r>
      <rPr>
        <sz val="8"/>
        <rFont val="Arial"/>
        <family val="2"/>
      </rPr>
      <t>EP00345</t>
    </r>
  </si>
  <si>
    <r>
      <rPr>
        <sz val="8"/>
        <rFont val="Arial"/>
        <family val="2"/>
      </rPr>
      <t>ESTETOSCOPIO</t>
    </r>
  </si>
  <si>
    <r>
      <rPr>
        <sz val="8"/>
        <rFont val="Arial"/>
        <family val="2"/>
      </rPr>
      <t>EP00351</t>
    </r>
  </si>
  <si>
    <r>
      <rPr>
        <sz val="8"/>
        <rFont val="Arial"/>
        <family val="2"/>
      </rPr>
      <t>ESTUCHE DE DIAGNOSTICO MEDICO</t>
    </r>
  </si>
  <si>
    <r>
      <rPr>
        <sz val="8"/>
        <rFont val="Arial"/>
        <family val="2"/>
      </rPr>
      <t>EP00819</t>
    </r>
  </si>
  <si>
    <r>
      <rPr>
        <sz val="8"/>
        <rFont val="Arial"/>
        <family val="2"/>
      </rPr>
      <t>PELVIMETRO</t>
    </r>
  </si>
  <si>
    <r>
      <rPr>
        <sz val="8"/>
        <rFont val="Arial"/>
        <family val="2"/>
      </rPr>
      <t>EP01134</t>
    </r>
  </si>
  <si>
    <r>
      <rPr>
        <sz val="8"/>
        <rFont val="Arial"/>
        <family val="2"/>
      </rPr>
      <t>TRIPIE PARA SUEROS</t>
    </r>
  </si>
  <si>
    <r>
      <rPr>
        <sz val="8"/>
        <rFont val="Arial"/>
        <family val="2"/>
      </rPr>
      <t>EP01219</t>
    </r>
  </si>
  <si>
    <r>
      <rPr>
        <sz val="8"/>
        <rFont val="Arial"/>
        <family val="2"/>
      </rPr>
      <t>CARRO PARA MEDICAMENTOS</t>
    </r>
  </si>
  <si>
    <r>
      <rPr>
        <sz val="8"/>
        <rFont val="Arial"/>
        <family val="2"/>
      </rPr>
      <t>EP01407</t>
    </r>
  </si>
  <si>
    <r>
      <rPr>
        <sz val="8"/>
        <rFont val="Arial"/>
        <family val="2"/>
      </rPr>
      <t>EQUIPO DE CIRUGIA MENOR</t>
    </r>
  </si>
  <si>
    <r>
      <rPr>
        <sz val="8"/>
        <rFont val="Arial"/>
        <family val="2"/>
      </rPr>
      <t>EP01224</t>
    </r>
  </si>
  <si>
    <r>
      <rPr>
        <sz val="8"/>
        <rFont val="Arial"/>
        <family val="2"/>
      </rPr>
      <t>EQUIPO DE ROPA PARA CIRUJANO</t>
    </r>
  </si>
  <si>
    <r>
      <rPr>
        <sz val="8"/>
        <rFont val="Arial"/>
        <family val="2"/>
      </rPr>
      <t>EP10064</t>
    </r>
  </si>
  <si>
    <r>
      <rPr>
        <sz val="8"/>
        <rFont val="Arial"/>
        <family val="2"/>
      </rPr>
      <t>APARATO PARA MEDIR ALTURA Y POSICION DEL CUERPO 260 CMS</t>
    </r>
  </si>
  <si>
    <r>
      <rPr>
        <sz val="8"/>
        <rFont val="Arial"/>
        <family val="2"/>
      </rPr>
      <t>EG00005</t>
    </r>
  </si>
  <si>
    <r>
      <rPr>
        <sz val="8"/>
        <rFont val="Arial"/>
        <family val="2"/>
      </rPr>
      <t>EQUIPO DE ROPA PARA NIÑOS DE 1 A 3 MESES</t>
    </r>
  </si>
  <si>
    <r>
      <rPr>
        <sz val="8"/>
        <rFont val="Arial"/>
        <family val="2"/>
      </rPr>
      <t>EG00008</t>
    </r>
  </si>
  <si>
    <r>
      <rPr>
        <sz val="8"/>
        <rFont val="Arial"/>
        <family val="2"/>
      </rPr>
      <t>JUEGO DE ROPA PARA CAMA CLINICA, SABANAS, COBERTOR Y FUNDAS</t>
    </r>
  </si>
  <si>
    <r>
      <rPr>
        <sz val="8"/>
        <rFont val="Arial"/>
        <family val="2"/>
      </rPr>
      <t>EG00009</t>
    </r>
  </si>
  <si>
    <r>
      <rPr>
        <sz val="8"/>
        <rFont val="Arial"/>
        <family val="2"/>
      </rPr>
      <t>JUEGO DE SABANAS DE QUIROFANO Y CAMPO OBSTETRICIA</t>
    </r>
  </si>
  <si>
    <r>
      <rPr>
        <sz val="8"/>
        <rFont val="Arial"/>
        <family val="2"/>
      </rPr>
      <t>EG00019</t>
    </r>
  </si>
  <si>
    <r>
      <rPr>
        <sz val="8"/>
        <rFont val="Arial"/>
        <family val="2"/>
      </rPr>
      <t>SABANA CLINICA</t>
    </r>
  </si>
  <si>
    <r>
      <rPr>
        <sz val="8"/>
        <rFont val="Arial"/>
        <family val="2"/>
      </rPr>
      <t>EG00023</t>
    </r>
  </si>
  <si>
    <r>
      <rPr>
        <sz val="8"/>
        <rFont val="Arial"/>
        <family val="2"/>
      </rPr>
      <t>TOALLA AFELPADA TAMAÑO MANOS</t>
    </r>
  </si>
  <si>
    <r>
      <rPr>
        <sz val="8"/>
        <rFont val="Arial"/>
        <family val="2"/>
      </rPr>
      <t>EP00075</t>
    </r>
  </si>
  <si>
    <r>
      <rPr>
        <sz val="8"/>
        <rFont val="Arial"/>
        <family val="2"/>
      </rPr>
      <t>BAÑERA PEDIATRICA</t>
    </r>
  </si>
  <si>
    <r>
      <rPr>
        <sz val="8"/>
        <rFont val="Arial"/>
        <family val="2"/>
      </rPr>
      <t>EP00092</t>
    </r>
  </si>
  <si>
    <r>
      <rPr>
        <sz val="8"/>
        <rFont val="Arial"/>
        <family val="2"/>
      </rPr>
      <t>BAUMANOMETRO ANEROIDE</t>
    </r>
  </si>
  <si>
    <r>
      <rPr>
        <sz val="8"/>
        <rFont val="Arial"/>
        <family val="2"/>
      </rPr>
      <t>EG00024</t>
    </r>
  </si>
  <si>
    <r>
      <rPr>
        <sz val="8"/>
        <rFont val="Arial"/>
        <family val="2"/>
      </rPr>
      <t>TOALLA PARA BAÑO DE FRICCION TAMAÑO FACIL</t>
    </r>
  </si>
  <si>
    <r>
      <rPr>
        <sz val="8"/>
        <rFont val="Arial"/>
        <family val="2"/>
      </rPr>
      <t>ENP0522</t>
    </r>
  </si>
  <si>
    <r>
      <rPr>
        <sz val="8"/>
        <rFont val="Arial"/>
        <family val="2"/>
      </rPr>
      <t>KIT DE INSTRUMENTAL</t>
    </r>
  </si>
  <si>
    <r>
      <rPr>
        <sz val="8"/>
        <rFont val="Arial"/>
        <family val="2"/>
      </rPr>
      <t>ENP0523</t>
    </r>
  </si>
  <si>
    <r>
      <rPr>
        <sz val="8"/>
        <rFont val="Arial"/>
        <family val="2"/>
      </rPr>
      <t>LAVAMANOS QUIRURGICO</t>
    </r>
  </si>
  <si>
    <r>
      <rPr>
        <sz val="8"/>
        <rFont val="Arial"/>
        <family val="2"/>
      </rPr>
      <t>ES00059</t>
    </r>
  </si>
  <si>
    <r>
      <rPr>
        <sz val="8"/>
        <rFont val="Arial"/>
        <family val="2"/>
      </rPr>
      <t>CARRO PARA TRANSPORTAR CURACIONES</t>
    </r>
  </si>
  <si>
    <r>
      <rPr>
        <sz val="8"/>
        <rFont val="Arial"/>
        <family val="2"/>
      </rPr>
      <t>MG00025</t>
    </r>
  </si>
  <si>
    <r>
      <rPr>
        <sz val="8"/>
        <rFont val="Arial"/>
        <family val="2"/>
      </rPr>
      <t>VITRINA</t>
    </r>
  </si>
  <si>
    <r>
      <rPr>
        <sz val="8"/>
        <rFont val="Arial"/>
        <family val="2"/>
      </rPr>
      <t>MM00046</t>
    </r>
  </si>
  <si>
    <r>
      <rPr>
        <sz val="8"/>
        <rFont val="Arial"/>
        <family val="2"/>
      </rPr>
      <t>MM00058</t>
    </r>
  </si>
  <si>
    <r>
      <rPr>
        <sz val="8"/>
        <rFont val="Arial"/>
        <family val="2"/>
      </rPr>
      <t>SILLA DE RUEDAS</t>
    </r>
  </si>
  <si>
    <r>
      <rPr>
        <sz val="8"/>
        <rFont val="Arial"/>
        <family val="2"/>
      </rPr>
      <t>MT00028</t>
    </r>
  </si>
  <si>
    <r>
      <rPr>
        <sz val="8"/>
        <rFont val="Arial"/>
        <family val="2"/>
      </rPr>
      <t>MT00035</t>
    </r>
  </si>
  <si>
    <r>
      <rPr>
        <sz val="8"/>
        <rFont val="Arial"/>
        <family val="2"/>
      </rPr>
      <t>MESA LATERAL PARA CAMA</t>
    </r>
  </si>
  <si>
    <r>
      <rPr>
        <sz val="8"/>
        <rFont val="Arial"/>
        <family val="2"/>
      </rPr>
      <t>MT00036</t>
    </r>
  </si>
  <si>
    <r>
      <rPr>
        <sz val="8"/>
        <rFont val="Arial"/>
        <family val="2"/>
      </rPr>
      <t>MESA MAYO</t>
    </r>
  </si>
  <si>
    <r>
      <rPr>
        <b/>
        <sz val="9"/>
        <color rgb="FF000000"/>
        <rFont val="Arial"/>
        <family val="2"/>
      </rPr>
      <t xml:space="preserve">Clave: </t>
    </r>
    <r>
      <rPr>
        <sz val="9"/>
        <color rgb="FF000000"/>
        <rFont val="Arial"/>
        <family val="2"/>
      </rPr>
      <t>100</t>
    </r>
  </si>
  <si>
    <r>
      <t xml:space="preserve">Clave: </t>
    </r>
    <r>
      <rPr>
        <sz val="11"/>
        <rFont val="Arial"/>
        <family val="2"/>
      </rPr>
      <t>100</t>
    </r>
  </si>
  <si>
    <t>PIZARRÓN MAGNETICO</t>
  </si>
  <si>
    <t>MESA DE EXPLORACIÓN</t>
  </si>
  <si>
    <t>LAB.DE TÉCNICAS DE ENFERMERÍA Y PRÁCTICAS DE SALUD COMUNITARIA.</t>
  </si>
  <si>
    <t>COMPUTADORA PERSONAL DE ESCRITORIO</t>
  </si>
  <si>
    <t>LABORATORIO DE INFORMÁTICA EN RED</t>
  </si>
  <si>
    <t>P.T.B. EN INFORMÁTICA</t>
  </si>
  <si>
    <t>B</t>
  </si>
  <si>
    <t>R</t>
  </si>
  <si>
    <t>M</t>
  </si>
  <si>
    <t>INVENTARIO EN PLANTEL</t>
  </si>
  <si>
    <t>CANT. REAL</t>
  </si>
  <si>
    <t>CONDICIONES DEL EQUIPO</t>
  </si>
  <si>
    <t xml:space="preserve">ÚLTIMA FECHA DE MANTENIMIENTO </t>
  </si>
  <si>
    <t xml:space="preserve">No. EQUIPO NECESARIO </t>
  </si>
  <si>
    <t>ALUMOS POR EQUIPO</t>
  </si>
  <si>
    <t>COSTO DE INVERSIÓN</t>
  </si>
  <si>
    <t>OBSOLETO</t>
  </si>
  <si>
    <t>SI</t>
  </si>
  <si>
    <t>NO</t>
  </si>
  <si>
    <t>AÑO DE ADQUISICION</t>
  </si>
  <si>
    <t>COLEGIO DE EDUCACIÓN PROFESIONAL TÉCNICA DEL ESTADO DE VERACRUZ</t>
  </si>
  <si>
    <t>ESQUELETO DEL CUERPO HUMANO ADULTO</t>
  </si>
  <si>
    <t>X</t>
  </si>
  <si>
    <t>Guía:</t>
  </si>
  <si>
    <r>
      <rPr>
        <b/>
        <sz val="11"/>
        <rFont val="Arial"/>
        <family val="2"/>
        <charset val="1"/>
      </rPr>
      <t xml:space="preserve">Clave: </t>
    </r>
    <r>
      <rPr>
        <sz val="11"/>
        <rFont val="Arial"/>
        <family val="2"/>
        <charset val="1"/>
      </rPr>
      <t>165</t>
    </r>
  </si>
  <si>
    <t>Carrera:</t>
  </si>
  <si>
    <t>ALUMNOS POR EQUIPO</t>
  </si>
  <si>
    <t>DESCRIPCION</t>
  </si>
  <si>
    <t>CANT</t>
  </si>
  <si>
    <t>ENP0379</t>
  </si>
  <si>
    <t>IMPRESORA LASSER MONOCROMATICA</t>
  </si>
  <si>
    <t>ENP0243</t>
  </si>
  <si>
    <t>MULTIFUNCIONAL (INYECCION DE TINTA)</t>
  </si>
  <si>
    <t>EP00638</t>
  </si>
  <si>
    <t>EP10038</t>
  </si>
  <si>
    <t>NO BREAK CON REGULADOR INTEGRADO</t>
  </si>
  <si>
    <t>ENP0577</t>
  </si>
  <si>
    <t>SOPLADOR (BLOWER)</t>
  </si>
  <si>
    <t>ENP0575</t>
  </si>
  <si>
    <t>KIT DE COMPONENTES PARA ENSAMBLE Y ACTUALIZACIÓN DE EQUIPO DE COMPUTO</t>
  </si>
  <si>
    <t>MULTÍMETRO DIGITAL</t>
  </si>
  <si>
    <t>KIT DE HERRAMIENTAS PARA SERVICIO DE INFORMÁTICA</t>
  </si>
  <si>
    <t>EQUIPO DE SEGURIDAD</t>
  </si>
  <si>
    <t>SG00001</t>
  </si>
  <si>
    <t>BOTIQUÍN</t>
  </si>
  <si>
    <t>SG00003</t>
  </si>
  <si>
    <t>EXTINGUIDOR DE PARED</t>
  </si>
  <si>
    <t>MESA PARA MAESTRO</t>
  </si>
  <si>
    <t>MESA PARA LABORATORIO DE INFORMÁTICA</t>
  </si>
  <si>
    <t>SILLA TIPO SECRETARIAL</t>
  </si>
  <si>
    <t>MM00015</t>
  </si>
  <si>
    <t>CREDENZA</t>
  </si>
  <si>
    <t>ESTANTE METÁLICO</t>
  </si>
  <si>
    <t>PINTARON</t>
  </si>
  <si>
    <t>Pesos mexicanos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</si>
</sst>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5" formatCode="_-* #,##0_-;\-* #,##0_-;_-* &quot;-&quot;??_-;_-@_-"/>
    <numFmt numFmtId="166" formatCode="dd/mm/yy"/>
  </numFmts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sz val="11"/>
      <name val="Arial"/>
      <family val="2"/>
    </font>
    <font>
      <u/>
      <sz val="9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1"/>
    </font>
    <font>
      <b/>
      <sz val="11"/>
      <name val="Arial"/>
      <family val="2"/>
      <charset val="1"/>
    </font>
    <font>
      <sz val="9"/>
      <name val="Arial"/>
      <family val="2"/>
      <charset val="1"/>
    </font>
    <font>
      <sz val="11"/>
      <name val="Arial"/>
      <family val="2"/>
      <charset val="1"/>
    </font>
    <font>
      <b/>
      <sz val="9"/>
      <color rgb="FF000000"/>
      <name val="Arial"/>
      <family val="2"/>
      <charset val="1"/>
    </font>
    <font>
      <b/>
      <sz val="11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b/>
      <sz val="9"/>
      <name val="Arial"/>
      <family val="2"/>
      <charset val="1"/>
    </font>
    <font>
      <b/>
      <sz val="8"/>
      <name val="Arial"/>
      <family val="2"/>
      <charset val="1"/>
    </font>
    <font>
      <sz val="8"/>
      <name val="Arial"/>
      <family val="2"/>
      <charset val="1"/>
    </font>
    <font>
      <sz val="8"/>
      <color rgb="FF000000"/>
      <name val="Arial"/>
      <family val="2"/>
      <charset val="1"/>
    </font>
    <font>
      <sz val="9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11"/>
      <color rgb="FFC9211E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5E0B4"/>
        <bgColor rgb="FFCC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10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6" fillId="0" borderId="1" xfId="0" applyFont="1" applyBorder="1" applyAlignment="1">
      <alignment horizontal="left" vertical="top" wrapText="1" inden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right" vertical="top" wrapText="1"/>
    </xf>
    <xf numFmtId="0" fontId="7" fillId="0" borderId="1" xfId="0" applyFont="1" applyBorder="1" applyAlignment="1">
      <alignment horizontal="left" vertical="top" wrapText="1"/>
    </xf>
    <xf numFmtId="1" fontId="8" fillId="0" borderId="1" xfId="0" applyNumberFormat="1" applyFont="1" applyBorder="1" applyAlignment="1">
      <alignment horizontal="center" vertical="top" shrinkToFit="1"/>
    </xf>
    <xf numFmtId="1" fontId="8" fillId="0" borderId="1" xfId="0" applyNumberFormat="1" applyFont="1" applyBorder="1" applyAlignment="1">
      <alignment horizontal="right" vertical="top" indent="1" shrinkToFit="1"/>
    </xf>
    <xf numFmtId="3" fontId="8" fillId="0" borderId="1" xfId="0" applyNumberFormat="1" applyFont="1" applyBorder="1" applyAlignment="1">
      <alignment horizontal="right" vertical="top" indent="1" shrinkToFit="1"/>
    </xf>
    <xf numFmtId="3" fontId="10" fillId="0" borderId="1" xfId="0" applyNumberFormat="1" applyFont="1" applyBorder="1" applyAlignment="1">
      <alignment horizontal="right" vertical="top" indent="1" shrinkToFit="1"/>
    </xf>
    <xf numFmtId="0" fontId="3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3" fontId="8" fillId="0" borderId="1" xfId="0" applyNumberFormat="1" applyFont="1" applyBorder="1" applyAlignment="1">
      <alignment horizontal="center" vertical="top" shrinkToFit="1"/>
    </xf>
    <xf numFmtId="0" fontId="6" fillId="0" borderId="1" xfId="0" applyFont="1" applyBorder="1" applyAlignment="1">
      <alignment horizontal="right" vertical="top" wrapText="1" indent="1"/>
    </xf>
    <xf numFmtId="0" fontId="9" fillId="0" borderId="1" xfId="0" applyFont="1" applyBorder="1" applyAlignment="1">
      <alignment horizontal="left" vertical="center" wrapText="1" inden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3" fontId="10" fillId="0" borderId="1" xfId="0" applyNumberFormat="1" applyFont="1" applyBorder="1" applyAlignment="1">
      <alignment horizontal="center" vertical="top" shrinkToFi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3" fontId="8" fillId="0" borderId="1" xfId="0" applyNumberFormat="1" applyFont="1" applyFill="1" applyBorder="1" applyAlignment="1">
      <alignment horizontal="center" vertical="top" shrinkToFit="1"/>
    </xf>
    <xf numFmtId="0" fontId="8" fillId="0" borderId="1" xfId="0" applyNumberFormat="1" applyFont="1" applyBorder="1" applyAlignment="1">
      <alignment horizontal="center" vertical="top" shrinkToFit="1"/>
    </xf>
    <xf numFmtId="0" fontId="0" fillId="0" borderId="1" xfId="0" applyFill="1" applyBorder="1" applyAlignment="1">
      <alignment horizontal="center"/>
    </xf>
    <xf numFmtId="1" fontId="10" fillId="0" borderId="1" xfId="0" applyNumberFormat="1" applyFont="1" applyBorder="1" applyAlignment="1">
      <alignment horizontal="center" vertical="top" shrinkToFit="1"/>
    </xf>
    <xf numFmtId="0" fontId="7" fillId="0" borderId="1" xfId="0" applyFont="1" applyFill="1" applyBorder="1" applyAlignment="1">
      <alignment horizontal="left" vertical="top" wrapText="1"/>
    </xf>
    <xf numFmtId="1" fontId="8" fillId="0" borderId="1" xfId="0" applyNumberFormat="1" applyFont="1" applyBorder="1" applyAlignment="1">
      <alignment vertical="top" shrinkToFit="1"/>
    </xf>
    <xf numFmtId="3" fontId="8" fillId="0" borderId="1" xfId="0" applyNumberFormat="1" applyFont="1" applyBorder="1" applyAlignment="1">
      <alignment vertical="top" shrinkToFit="1"/>
    </xf>
    <xf numFmtId="0" fontId="7" fillId="0" borderId="1" xfId="0" applyFont="1" applyFill="1" applyBorder="1" applyAlignment="1">
      <alignment horizontal="center" vertical="top" wrapText="1"/>
    </xf>
    <xf numFmtId="1" fontId="0" fillId="0" borderId="0" xfId="0" applyNumberFormat="1"/>
    <xf numFmtId="165" fontId="1" fillId="0" borderId="1" xfId="1" applyNumberFormat="1" applyFont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1" fontId="5" fillId="0" borderId="1" xfId="0" applyNumberFormat="1" applyFont="1" applyBorder="1" applyAlignment="1">
      <alignment horizontal="center" vertical="top" shrinkToFit="1"/>
    </xf>
    <xf numFmtId="0" fontId="6" fillId="0" borderId="1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left" vertical="top" wrapText="1" indent="1"/>
    </xf>
    <xf numFmtId="0" fontId="19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21" fillId="3" borderId="1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top" wrapText="1" indent="1"/>
    </xf>
    <xf numFmtId="0" fontId="24" fillId="0" borderId="1" xfId="0" applyFont="1" applyBorder="1" applyAlignment="1">
      <alignment horizontal="left" vertical="top" wrapText="1"/>
    </xf>
    <xf numFmtId="0" fontId="24" fillId="0" borderId="1" xfId="0" applyFont="1" applyBorder="1" applyAlignment="1">
      <alignment horizontal="center" vertical="top" wrapText="1"/>
    </xf>
    <xf numFmtId="0" fontId="24" fillId="0" borderId="1" xfId="0" applyFont="1" applyBorder="1" applyAlignment="1">
      <alignment horizontal="right" vertical="top" wrapText="1"/>
    </xf>
    <xf numFmtId="0" fontId="25" fillId="0" borderId="1" xfId="0" applyFont="1" applyBorder="1" applyAlignment="1">
      <alignment horizontal="center" vertical="top" wrapText="1"/>
    </xf>
    <xf numFmtId="0" fontId="26" fillId="0" borderId="1" xfId="0" applyFont="1" applyBorder="1" applyAlignment="1">
      <alignment horizontal="left" vertical="top" wrapText="1" indent="1"/>
    </xf>
    <xf numFmtId="0" fontId="26" fillId="0" borderId="1" xfId="0" applyFont="1" applyBorder="1" applyAlignment="1">
      <alignment horizontal="left" vertical="top" wrapText="1"/>
    </xf>
    <xf numFmtId="1" fontId="27" fillId="0" borderId="1" xfId="0" applyNumberFormat="1" applyFont="1" applyBorder="1" applyAlignment="1">
      <alignment horizontal="center" vertical="top" shrinkToFit="1"/>
    </xf>
    <xf numFmtId="1" fontId="27" fillId="0" borderId="1" xfId="0" applyNumberFormat="1" applyFont="1" applyBorder="1" applyAlignment="1">
      <alignment horizontal="right" vertical="top" shrinkToFit="1"/>
    </xf>
    <xf numFmtId="2" fontId="27" fillId="0" borderId="1" xfId="0" applyNumberFormat="1" applyFont="1" applyBorder="1" applyAlignment="1">
      <alignment horizontal="right" vertical="top" indent="1" shrinkToFit="1"/>
    </xf>
    <xf numFmtId="0" fontId="27" fillId="0" borderId="1" xfId="0" applyFont="1" applyBorder="1"/>
    <xf numFmtId="3" fontId="27" fillId="0" borderId="1" xfId="0" applyNumberFormat="1" applyFont="1" applyBorder="1" applyAlignment="1">
      <alignment horizontal="right" vertical="top" shrinkToFit="1"/>
    </xf>
    <xf numFmtId="14" fontId="27" fillId="0" borderId="1" xfId="0" applyNumberFormat="1" applyFont="1" applyBorder="1"/>
    <xf numFmtId="1" fontId="28" fillId="0" borderId="1" xfId="0" applyNumberFormat="1" applyFont="1" applyBorder="1" applyAlignment="1">
      <alignment horizontal="center" vertical="top" shrinkToFit="1"/>
    </xf>
    <xf numFmtId="4" fontId="27" fillId="0" borderId="1" xfId="0" applyNumberFormat="1" applyFont="1" applyBorder="1" applyAlignment="1">
      <alignment horizontal="right" vertical="top" shrinkToFit="1"/>
    </xf>
    <xf numFmtId="0" fontId="26" fillId="0" borderId="9" xfId="0" applyFont="1" applyBorder="1" applyAlignment="1">
      <alignment horizontal="left" vertical="top" wrapText="1" indent="1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3" fontId="27" fillId="0" borderId="9" xfId="0" applyNumberFormat="1" applyFont="1" applyBorder="1" applyAlignment="1">
      <alignment horizontal="right" vertical="center" shrinkToFit="1"/>
    </xf>
    <xf numFmtId="166" fontId="0" fillId="0" borderId="1" xfId="0" applyNumberFormat="1" applyBorder="1"/>
    <xf numFmtId="166" fontId="0" fillId="0" borderId="0" xfId="0" applyNumberFormat="1"/>
    <xf numFmtId="4" fontId="27" fillId="0" borderId="1" xfId="0" applyNumberFormat="1" applyFont="1" applyBorder="1" applyAlignment="1">
      <alignment horizontal="right" vertical="top" indent="1" shrinkToFit="1"/>
    </xf>
    <xf numFmtId="0" fontId="25" fillId="0" borderId="0" xfId="0" applyFont="1" applyAlignment="1">
      <alignment horizontal="center" vertical="top" wrapText="1"/>
    </xf>
    <xf numFmtId="1" fontId="27" fillId="0" borderId="1" xfId="0" applyNumberFormat="1" applyFont="1" applyBorder="1" applyAlignment="1">
      <alignment horizontal="right" vertical="top" indent="1" shrinkToFit="1"/>
    </xf>
    <xf numFmtId="3" fontId="27" fillId="0" borderId="1" xfId="0" applyNumberFormat="1" applyFont="1" applyBorder="1" applyAlignment="1">
      <alignment horizontal="right" vertical="top" indent="1" shrinkToFit="1"/>
    </xf>
    <xf numFmtId="0" fontId="27" fillId="0" borderId="0" xfId="0" applyFont="1"/>
    <xf numFmtId="0" fontId="17" fillId="0" borderId="1" xfId="0" applyFont="1" applyBorder="1" applyAlignment="1">
      <alignment horizontal="center" vertical="top" wrapText="1"/>
    </xf>
    <xf numFmtId="3" fontId="29" fillId="0" borderId="1" xfId="0" applyNumberFormat="1" applyFont="1" applyBorder="1" applyAlignment="1">
      <alignment horizontal="right" vertical="top" indent="1" shrinkToFit="1"/>
    </xf>
    <xf numFmtId="0" fontId="26" fillId="0" borderId="0" xfId="0" applyFont="1" applyAlignment="1">
      <alignment horizontal="left" vertical="top" wrapText="1" indent="1"/>
    </xf>
    <xf numFmtId="0" fontId="22" fillId="0" borderId="0" xfId="0" applyFont="1" applyAlignment="1">
      <alignment horizontal="right"/>
    </xf>
    <xf numFmtId="0" fontId="30" fillId="0" borderId="0" xfId="0" applyFont="1" applyAlignment="1">
      <alignment horizontal="center" vertical="center"/>
    </xf>
    <xf numFmtId="0" fontId="0" fillId="0" borderId="0" xfId="0" applyAlignment="1">
      <alignment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74</xdr:row>
      <xdr:rowOff>0</xdr:rowOff>
    </xdr:from>
    <xdr:to>
      <xdr:col>0</xdr:col>
      <xdr:colOff>12700</xdr:colOff>
      <xdr:row>82</xdr:row>
      <xdr:rowOff>64239</xdr:rowOff>
    </xdr:to>
    <xdr:grpSp>
      <xdr:nvGrpSpPr>
        <xdr:cNvPr id="26" name="Group 94">
          <a:extLst>
            <a:ext uri="{FF2B5EF4-FFF2-40B4-BE49-F238E27FC236}">
              <a16:creationId xmlns:a16="http://schemas.microsoft.com/office/drawing/2014/main" id="{C0D0FDD1-178B-454F-B5A4-7289359808E2}"/>
            </a:ext>
          </a:extLst>
        </xdr:cNvPr>
        <xdr:cNvGrpSpPr/>
      </xdr:nvGrpSpPr>
      <xdr:grpSpPr>
        <a:xfrm>
          <a:off x="0" y="14945591"/>
          <a:ext cx="12700" cy="1770080"/>
          <a:chOff x="0" y="0"/>
          <a:chExt cx="12700" cy="1624965"/>
        </a:xfrm>
      </xdr:grpSpPr>
      <xdr:pic>
        <xdr:nvPicPr>
          <xdr:cNvPr id="27" name="image23.png">
            <a:extLst>
              <a:ext uri="{FF2B5EF4-FFF2-40B4-BE49-F238E27FC236}">
                <a16:creationId xmlns:a16="http://schemas.microsoft.com/office/drawing/2014/main" id="{427C6C49-9E89-4545-A3C2-CDE0727DB46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12191" cy="929639"/>
          </a:xfrm>
          <a:prstGeom prst="rect">
            <a:avLst/>
          </a:prstGeom>
        </xdr:spPr>
      </xdr:pic>
      <xdr:pic>
        <xdr:nvPicPr>
          <xdr:cNvPr id="28" name="image24.png">
            <a:extLst>
              <a:ext uri="{FF2B5EF4-FFF2-40B4-BE49-F238E27FC236}">
                <a16:creationId xmlns:a16="http://schemas.microsoft.com/office/drawing/2014/main" id="{EA4DF4AB-C6A9-4EFD-8B59-19030FCA780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969263"/>
            <a:ext cx="12191" cy="237744"/>
          </a:xfrm>
          <a:prstGeom prst="rect">
            <a:avLst/>
          </a:prstGeom>
        </xdr:spPr>
      </xdr:pic>
      <xdr:pic>
        <xdr:nvPicPr>
          <xdr:cNvPr id="29" name="image25.png">
            <a:extLst>
              <a:ext uri="{FF2B5EF4-FFF2-40B4-BE49-F238E27FC236}">
                <a16:creationId xmlns:a16="http://schemas.microsoft.com/office/drawing/2014/main" id="{8475040C-F92C-412A-8380-4A804632FB5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1246631"/>
            <a:ext cx="12191" cy="237744"/>
          </a:xfrm>
          <a:prstGeom prst="rect">
            <a:avLst/>
          </a:prstGeom>
        </xdr:spPr>
      </xdr:pic>
      <xdr:pic>
        <xdr:nvPicPr>
          <xdr:cNvPr id="30" name="image26.png">
            <a:extLst>
              <a:ext uri="{FF2B5EF4-FFF2-40B4-BE49-F238E27FC236}">
                <a16:creationId xmlns:a16="http://schemas.microsoft.com/office/drawing/2014/main" id="{A3C3CC17-0175-4C93-A6C6-7E654C5D803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1524000"/>
            <a:ext cx="12191" cy="100584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12191</xdr:colOff>
      <xdr:row>74</xdr:row>
      <xdr:rowOff>100584</xdr:rowOff>
    </xdr:to>
    <xdr:pic>
      <xdr:nvPicPr>
        <xdr:cNvPr id="31" name="image27.png">
          <a:extLst>
            <a:ext uri="{FF2B5EF4-FFF2-40B4-BE49-F238E27FC236}">
              <a16:creationId xmlns:a16="http://schemas.microsoft.com/office/drawing/2014/main" id="{D2BBD028-07AB-4F18-B0A5-1034D11ABE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191" cy="10058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12191</xdr:colOff>
      <xdr:row>74</xdr:row>
      <xdr:rowOff>100584</xdr:rowOff>
    </xdr:to>
    <xdr:pic>
      <xdr:nvPicPr>
        <xdr:cNvPr id="32" name="image26.png">
          <a:extLst>
            <a:ext uri="{FF2B5EF4-FFF2-40B4-BE49-F238E27FC236}">
              <a16:creationId xmlns:a16="http://schemas.microsoft.com/office/drawing/2014/main" id="{06674BCA-8D7F-43B3-B59E-FF3A4BD066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191" cy="10058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12191</xdr:colOff>
      <xdr:row>74</xdr:row>
      <xdr:rowOff>100584</xdr:rowOff>
    </xdr:to>
    <xdr:pic>
      <xdr:nvPicPr>
        <xdr:cNvPr id="33" name="image27.png">
          <a:extLst>
            <a:ext uri="{FF2B5EF4-FFF2-40B4-BE49-F238E27FC236}">
              <a16:creationId xmlns:a16="http://schemas.microsoft.com/office/drawing/2014/main" id="{CF402061-B834-49B4-8BD2-EB48288E52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191" cy="10058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12191</xdr:colOff>
      <xdr:row>80</xdr:row>
      <xdr:rowOff>9375</xdr:rowOff>
    </xdr:to>
    <xdr:pic>
      <xdr:nvPicPr>
        <xdr:cNvPr id="34" name="image28.png">
          <a:extLst>
            <a:ext uri="{FF2B5EF4-FFF2-40B4-BE49-F238E27FC236}">
              <a16:creationId xmlns:a16="http://schemas.microsoft.com/office/drawing/2014/main" id="{C52D4ADD-1B33-4740-8C76-B368E3496A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191" cy="1221648"/>
        </a:xfrm>
        <a:prstGeom prst="rect">
          <a:avLst/>
        </a:prstGeom>
      </xdr:spPr>
    </xdr:pic>
    <xdr:clientData/>
  </xdr:twoCellAnchor>
  <xdr:twoCellAnchor editAs="oneCell">
    <xdr:from>
      <xdr:col>1</xdr:col>
      <xdr:colOff>1149985</xdr:colOff>
      <xdr:row>86</xdr:row>
      <xdr:rowOff>23784</xdr:rowOff>
    </xdr:from>
    <xdr:to>
      <xdr:col>1</xdr:col>
      <xdr:colOff>1195704</xdr:colOff>
      <xdr:row>86</xdr:row>
      <xdr:rowOff>93888</xdr:rowOff>
    </xdr:to>
    <xdr:pic>
      <xdr:nvPicPr>
        <xdr:cNvPr id="35" name="image10.png">
          <a:extLst>
            <a:ext uri="{FF2B5EF4-FFF2-40B4-BE49-F238E27FC236}">
              <a16:creationId xmlns:a16="http://schemas.microsoft.com/office/drawing/2014/main" id="{C42F4E90-692D-487D-8D62-14602C2E55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6260" y="2224059"/>
          <a:ext cx="45719" cy="7010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9144</xdr:colOff>
      <xdr:row>78</xdr:row>
      <xdr:rowOff>14829</xdr:rowOff>
    </xdr:to>
    <xdr:pic>
      <xdr:nvPicPr>
        <xdr:cNvPr id="36" name="image29.png">
          <a:extLst>
            <a:ext uri="{FF2B5EF4-FFF2-40B4-BE49-F238E27FC236}">
              <a16:creationId xmlns:a16="http://schemas.microsoft.com/office/drawing/2014/main" id="{7249096F-099A-4A62-BDC3-37AC4C7B75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144" cy="81146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9144</xdr:colOff>
      <xdr:row>82</xdr:row>
      <xdr:rowOff>63858</xdr:rowOff>
    </xdr:to>
    <xdr:pic>
      <xdr:nvPicPr>
        <xdr:cNvPr id="37" name="image30.png">
          <a:extLst>
            <a:ext uri="{FF2B5EF4-FFF2-40B4-BE49-F238E27FC236}">
              <a16:creationId xmlns:a16="http://schemas.microsoft.com/office/drawing/2014/main" id="{79077B2E-4DD1-4F40-9FE7-E112CA9D49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144" cy="16571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40"/>
  <sheetViews>
    <sheetView view="pageBreakPreview" topLeftCell="F52" zoomScale="110" zoomScaleNormal="93" zoomScaleSheetLayoutView="110" zoomScalePageLayoutView="55" workbookViewId="0">
      <selection activeCell="H133" sqref="H133"/>
    </sheetView>
  </sheetViews>
  <sheetFormatPr baseColWidth="10" defaultRowHeight="15" x14ac:dyDescent="0.25"/>
  <cols>
    <col min="1" max="1" width="9.42578125" customWidth="1"/>
    <col min="2" max="2" width="40.42578125" customWidth="1"/>
    <col min="3" max="3" width="11.28515625" customWidth="1"/>
    <col min="4" max="5" width="11.42578125" customWidth="1"/>
    <col min="6" max="6" width="14.7109375" customWidth="1"/>
    <col min="7" max="12" width="11.42578125" customWidth="1"/>
    <col min="13" max="13" width="14.85546875" customWidth="1"/>
    <col min="14" max="14" width="14.140625" customWidth="1"/>
    <col min="15" max="15" width="13.140625" customWidth="1"/>
    <col min="16" max="16" width="11.85546875" bestFit="1" customWidth="1"/>
  </cols>
  <sheetData>
    <row r="1" spans="1:16" ht="15" customHeight="1" x14ac:dyDescent="0.25">
      <c r="A1" s="43" t="s">
        <v>270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</row>
    <row r="2" spans="1:16" ht="26.25" customHeight="1" x14ac:dyDescent="0.25">
      <c r="A2" s="43" t="s">
        <v>36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ht="17.25" customHeight="1" x14ac:dyDescent="0.25">
      <c r="A3" s="11" t="s">
        <v>15</v>
      </c>
      <c r="B3" s="55" t="s">
        <v>129</v>
      </c>
      <c r="C3" s="54"/>
      <c r="D3" s="56" t="s">
        <v>117</v>
      </c>
      <c r="E3" s="56"/>
    </row>
    <row r="4" spans="1:16" x14ac:dyDescent="0.25">
      <c r="A4" s="11" t="s">
        <v>16</v>
      </c>
      <c r="B4" s="54" t="s">
        <v>85</v>
      </c>
      <c r="C4" s="54"/>
      <c r="D4" s="54"/>
      <c r="E4" s="54"/>
      <c r="F4" s="38" t="s">
        <v>260</v>
      </c>
      <c r="G4" s="45" t="s">
        <v>261</v>
      </c>
      <c r="H4" s="45"/>
      <c r="I4" s="45"/>
      <c r="J4" s="35" t="s">
        <v>269</v>
      </c>
      <c r="K4" s="39" t="s">
        <v>266</v>
      </c>
      <c r="L4" s="40"/>
      <c r="M4" s="37" t="s">
        <v>262</v>
      </c>
      <c r="N4" s="37" t="s">
        <v>264</v>
      </c>
      <c r="O4" s="37" t="s">
        <v>263</v>
      </c>
      <c r="P4" s="37" t="s">
        <v>265</v>
      </c>
    </row>
    <row r="5" spans="1:16" x14ac:dyDescent="0.25">
      <c r="A5" s="4" t="s">
        <v>17</v>
      </c>
      <c r="B5" s="4" t="s">
        <v>1</v>
      </c>
      <c r="C5" s="4" t="s">
        <v>35</v>
      </c>
      <c r="D5" s="4" t="s">
        <v>18</v>
      </c>
      <c r="E5" s="4" t="s">
        <v>19</v>
      </c>
      <c r="F5" s="38"/>
      <c r="G5" s="20" t="s">
        <v>256</v>
      </c>
      <c r="H5" s="20" t="s">
        <v>257</v>
      </c>
      <c r="I5" s="20" t="s">
        <v>258</v>
      </c>
      <c r="J5" s="36"/>
      <c r="K5" s="20" t="s">
        <v>267</v>
      </c>
      <c r="L5" s="20" t="s">
        <v>268</v>
      </c>
      <c r="M5" s="37"/>
      <c r="N5" s="37"/>
      <c r="O5" s="37"/>
      <c r="P5" s="37"/>
    </row>
    <row r="6" spans="1:16" x14ac:dyDescent="0.25">
      <c r="A6" s="42" t="s">
        <v>32</v>
      </c>
      <c r="B6" s="42"/>
      <c r="C6" s="42"/>
      <c r="D6" s="42"/>
      <c r="E6" s="42"/>
    </row>
    <row r="7" spans="1:16" x14ac:dyDescent="0.25">
      <c r="A7" s="12" t="s">
        <v>38</v>
      </c>
      <c r="B7" s="29" t="s">
        <v>271</v>
      </c>
      <c r="C7" s="7">
        <v>2</v>
      </c>
      <c r="D7" s="7">
        <v>491</v>
      </c>
      <c r="E7" s="7">
        <v>982</v>
      </c>
      <c r="F7" s="27">
        <v>3</v>
      </c>
      <c r="G7" s="22"/>
      <c r="H7" s="22" t="s">
        <v>272</v>
      </c>
      <c r="I7" s="22"/>
      <c r="J7" s="22">
        <v>1994</v>
      </c>
      <c r="K7" s="22" t="s">
        <v>272</v>
      </c>
      <c r="L7" s="22"/>
      <c r="M7" s="22"/>
      <c r="N7" s="22">
        <v>8</v>
      </c>
      <c r="O7" s="22">
        <v>3</v>
      </c>
      <c r="P7" s="22">
        <f>D7*O7</f>
        <v>1473</v>
      </c>
    </row>
    <row r="8" spans="1:16" ht="15" customHeight="1" x14ac:dyDescent="0.25">
      <c r="A8" s="12" t="s">
        <v>39</v>
      </c>
      <c r="B8" s="29" t="s">
        <v>86</v>
      </c>
      <c r="C8" s="7">
        <v>2</v>
      </c>
      <c r="D8" s="7">
        <v>152</v>
      </c>
      <c r="E8" s="7">
        <v>304</v>
      </c>
      <c r="F8" s="27">
        <v>1</v>
      </c>
      <c r="G8" s="22" t="s">
        <v>272</v>
      </c>
      <c r="H8" s="22"/>
      <c r="I8" s="22"/>
      <c r="J8" s="22">
        <v>1994</v>
      </c>
      <c r="K8" s="22"/>
      <c r="L8" s="22" t="s">
        <v>272</v>
      </c>
      <c r="M8" s="22"/>
      <c r="N8" s="22">
        <v>8</v>
      </c>
      <c r="O8" s="22">
        <v>1</v>
      </c>
      <c r="P8" s="22">
        <f t="shared" ref="P8:P52" si="0">D8*O8</f>
        <v>152</v>
      </c>
    </row>
    <row r="9" spans="1:16" ht="21.75" customHeight="1" x14ac:dyDescent="0.25">
      <c r="A9" s="12" t="s">
        <v>40</v>
      </c>
      <c r="B9" s="29" t="s">
        <v>87</v>
      </c>
      <c r="C9" s="7">
        <v>2</v>
      </c>
      <c r="D9" s="13">
        <v>7500</v>
      </c>
      <c r="E9" s="13">
        <v>15000</v>
      </c>
      <c r="F9" s="27">
        <v>1</v>
      </c>
      <c r="G9" s="22" t="s">
        <v>272</v>
      </c>
      <c r="H9" s="22"/>
      <c r="I9" s="22"/>
      <c r="J9" s="27">
        <v>2012</v>
      </c>
      <c r="K9" s="22"/>
      <c r="L9" s="22" t="s">
        <v>272</v>
      </c>
      <c r="M9" s="22"/>
      <c r="N9" s="22">
        <v>8</v>
      </c>
      <c r="O9" s="22">
        <v>1</v>
      </c>
      <c r="P9" s="22">
        <f>D9*O9</f>
        <v>7500</v>
      </c>
    </row>
    <row r="10" spans="1:16" ht="13.5" customHeight="1" x14ac:dyDescent="0.25">
      <c r="A10" s="12" t="s">
        <v>41</v>
      </c>
      <c r="B10" s="29" t="s">
        <v>130</v>
      </c>
      <c r="C10" s="7">
        <v>2</v>
      </c>
      <c r="D10" s="13">
        <v>1100</v>
      </c>
      <c r="E10" s="13">
        <v>2200</v>
      </c>
      <c r="F10" s="27">
        <v>2</v>
      </c>
      <c r="G10" s="22" t="s">
        <v>272</v>
      </c>
      <c r="H10" s="22"/>
      <c r="I10" s="22"/>
      <c r="J10" s="22">
        <v>2005</v>
      </c>
      <c r="K10" s="22"/>
      <c r="L10" s="22" t="s">
        <v>272</v>
      </c>
      <c r="M10" s="22"/>
      <c r="N10" s="22">
        <v>8</v>
      </c>
      <c r="O10" s="22">
        <v>0</v>
      </c>
      <c r="P10" s="22">
        <f t="shared" si="0"/>
        <v>0</v>
      </c>
    </row>
    <row r="11" spans="1:16" ht="24.75" customHeight="1" x14ac:dyDescent="0.25">
      <c r="A11" s="12" t="s">
        <v>42</v>
      </c>
      <c r="B11" s="29" t="s">
        <v>88</v>
      </c>
      <c r="C11" s="7">
        <v>4</v>
      </c>
      <c r="D11" s="13">
        <v>1050</v>
      </c>
      <c r="E11" s="13">
        <v>4200</v>
      </c>
      <c r="F11" s="27">
        <v>4</v>
      </c>
      <c r="G11" s="22" t="s">
        <v>272</v>
      </c>
      <c r="H11" s="22"/>
      <c r="I11" s="22"/>
      <c r="J11" s="22">
        <v>2014</v>
      </c>
      <c r="K11" s="22"/>
      <c r="L11" s="22" t="s">
        <v>272</v>
      </c>
      <c r="M11" s="22"/>
      <c r="N11" s="22">
        <v>8</v>
      </c>
      <c r="O11" s="22">
        <v>2</v>
      </c>
      <c r="P11" s="22">
        <f t="shared" si="0"/>
        <v>2100</v>
      </c>
    </row>
    <row r="12" spans="1:16" ht="24.75" customHeight="1" x14ac:dyDescent="0.25">
      <c r="A12" s="12" t="s">
        <v>43</v>
      </c>
      <c r="B12" s="29" t="s">
        <v>89</v>
      </c>
      <c r="C12" s="7">
        <v>4</v>
      </c>
      <c r="D12" s="7">
        <v>850</v>
      </c>
      <c r="E12" s="13">
        <v>3400</v>
      </c>
      <c r="F12" s="27">
        <v>1</v>
      </c>
      <c r="G12" s="22"/>
      <c r="H12" s="22" t="s">
        <v>272</v>
      </c>
      <c r="I12" s="22"/>
      <c r="J12" s="22">
        <v>2014</v>
      </c>
      <c r="K12" s="22" t="s">
        <v>272</v>
      </c>
      <c r="L12" s="22"/>
      <c r="M12" s="22"/>
      <c r="N12" s="22">
        <v>8</v>
      </c>
      <c r="O12" s="22">
        <v>3</v>
      </c>
      <c r="P12" s="22">
        <f t="shared" si="0"/>
        <v>2550</v>
      </c>
    </row>
    <row r="13" spans="1:16" ht="21.75" customHeight="1" x14ac:dyDescent="0.25">
      <c r="A13" s="12" t="s">
        <v>44</v>
      </c>
      <c r="B13" s="29" t="s">
        <v>131</v>
      </c>
      <c r="C13" s="7">
        <v>2</v>
      </c>
      <c r="D13" s="13">
        <v>1800</v>
      </c>
      <c r="E13" s="13">
        <v>3600</v>
      </c>
      <c r="F13" s="27">
        <v>1</v>
      </c>
      <c r="G13" s="22" t="s">
        <v>272</v>
      </c>
      <c r="H13" s="22"/>
      <c r="I13" s="22"/>
      <c r="J13" s="22">
        <v>2014</v>
      </c>
      <c r="K13" s="22"/>
      <c r="L13" s="22" t="s">
        <v>272</v>
      </c>
      <c r="M13" s="22"/>
      <c r="N13" s="22">
        <v>8</v>
      </c>
      <c r="O13" s="22">
        <v>1</v>
      </c>
      <c r="P13" s="22">
        <f t="shared" si="0"/>
        <v>1800</v>
      </c>
    </row>
    <row r="14" spans="1:16" ht="23.25" customHeight="1" x14ac:dyDescent="0.25">
      <c r="A14" s="12" t="s">
        <v>45</v>
      </c>
      <c r="B14" s="29" t="s">
        <v>90</v>
      </c>
      <c r="C14" s="7">
        <v>2</v>
      </c>
      <c r="D14" s="13">
        <v>1950</v>
      </c>
      <c r="E14" s="13">
        <v>3900</v>
      </c>
      <c r="F14" s="27">
        <v>1</v>
      </c>
      <c r="G14" s="22" t="s">
        <v>272</v>
      </c>
      <c r="H14" s="22"/>
      <c r="I14" s="22"/>
      <c r="J14" s="27">
        <v>2014</v>
      </c>
      <c r="K14" s="22"/>
      <c r="L14" s="22" t="s">
        <v>272</v>
      </c>
      <c r="M14" s="22"/>
      <c r="N14" s="22">
        <v>8</v>
      </c>
      <c r="O14" s="22">
        <v>1</v>
      </c>
      <c r="P14" s="22">
        <f t="shared" si="0"/>
        <v>1950</v>
      </c>
    </row>
    <row r="15" spans="1:16" ht="26.25" customHeight="1" x14ac:dyDescent="0.25">
      <c r="A15" s="12" t="s">
        <v>46</v>
      </c>
      <c r="B15" s="29" t="s">
        <v>132</v>
      </c>
      <c r="C15" s="7">
        <v>2</v>
      </c>
      <c r="D15" s="7">
        <v>950</v>
      </c>
      <c r="E15" s="13">
        <v>1900</v>
      </c>
      <c r="F15" s="27">
        <v>1</v>
      </c>
      <c r="G15" s="22" t="s">
        <v>272</v>
      </c>
      <c r="H15" s="22"/>
      <c r="I15" s="22"/>
      <c r="J15" s="22">
        <v>2014</v>
      </c>
      <c r="K15" s="22"/>
      <c r="L15" s="22" t="s">
        <v>272</v>
      </c>
      <c r="M15" s="22"/>
      <c r="N15" s="22">
        <v>8</v>
      </c>
      <c r="O15" s="22">
        <v>1</v>
      </c>
      <c r="P15" s="22">
        <f t="shared" si="0"/>
        <v>950</v>
      </c>
    </row>
    <row r="16" spans="1:16" ht="15" customHeight="1" x14ac:dyDescent="0.25">
      <c r="A16" s="12" t="s">
        <v>47</v>
      </c>
      <c r="B16" s="29" t="s">
        <v>91</v>
      </c>
      <c r="C16" s="7">
        <v>2</v>
      </c>
      <c r="D16" s="7">
        <v>670</v>
      </c>
      <c r="E16" s="13">
        <v>1340</v>
      </c>
      <c r="F16" s="27">
        <v>1</v>
      </c>
      <c r="G16" s="22" t="s">
        <v>272</v>
      </c>
      <c r="H16" s="22"/>
      <c r="I16" s="22"/>
      <c r="J16" s="22">
        <v>2014</v>
      </c>
      <c r="K16" s="22"/>
      <c r="L16" s="22" t="s">
        <v>272</v>
      </c>
      <c r="M16" s="22"/>
      <c r="N16" s="22">
        <v>8</v>
      </c>
      <c r="O16" s="22">
        <v>1</v>
      </c>
      <c r="P16" s="22">
        <f t="shared" si="0"/>
        <v>670</v>
      </c>
    </row>
    <row r="17" spans="1:16" ht="22.5" customHeight="1" x14ac:dyDescent="0.25">
      <c r="A17" s="12" t="s">
        <v>48</v>
      </c>
      <c r="B17" s="29" t="s">
        <v>133</v>
      </c>
      <c r="C17" s="7">
        <v>2</v>
      </c>
      <c r="D17" s="7">
        <v>980</v>
      </c>
      <c r="E17" s="13">
        <v>1960</v>
      </c>
      <c r="F17" s="27">
        <v>1</v>
      </c>
      <c r="G17" s="22" t="s">
        <v>272</v>
      </c>
      <c r="H17" s="22"/>
      <c r="I17" s="22"/>
      <c r="J17" s="22">
        <v>2014</v>
      </c>
      <c r="K17" s="22"/>
      <c r="L17" s="22" t="s">
        <v>272</v>
      </c>
      <c r="M17" s="22"/>
      <c r="N17" s="22">
        <v>8</v>
      </c>
      <c r="O17" s="22">
        <v>1</v>
      </c>
      <c r="P17" s="22">
        <f t="shared" si="0"/>
        <v>980</v>
      </c>
    </row>
    <row r="18" spans="1:16" ht="22.5" customHeight="1" x14ac:dyDescent="0.25">
      <c r="A18" s="12" t="s">
        <v>49</v>
      </c>
      <c r="B18" s="29" t="s">
        <v>134</v>
      </c>
      <c r="C18" s="7">
        <v>2</v>
      </c>
      <c r="D18" s="13">
        <v>1550</v>
      </c>
      <c r="E18" s="13">
        <v>3100</v>
      </c>
      <c r="F18" s="27">
        <v>1</v>
      </c>
      <c r="G18" s="22" t="s">
        <v>272</v>
      </c>
      <c r="H18" s="22"/>
      <c r="I18" s="22"/>
      <c r="J18" s="22">
        <v>2014</v>
      </c>
      <c r="K18" s="22"/>
      <c r="L18" s="22" t="s">
        <v>272</v>
      </c>
      <c r="M18" s="22"/>
      <c r="N18" s="22">
        <v>8</v>
      </c>
      <c r="O18" s="22">
        <v>1</v>
      </c>
      <c r="P18" s="22">
        <f t="shared" si="0"/>
        <v>1550</v>
      </c>
    </row>
    <row r="19" spans="1:16" ht="14.1" customHeight="1" x14ac:dyDescent="0.25">
      <c r="A19" s="12" t="s">
        <v>50</v>
      </c>
      <c r="B19" s="29" t="s">
        <v>92</v>
      </c>
      <c r="C19" s="7">
        <v>2</v>
      </c>
      <c r="D19" s="13">
        <v>1180</v>
      </c>
      <c r="E19" s="13">
        <v>2360</v>
      </c>
      <c r="F19" s="27">
        <v>1</v>
      </c>
      <c r="G19" s="22" t="s">
        <v>272</v>
      </c>
      <c r="H19" s="22"/>
      <c r="I19" s="22"/>
      <c r="J19" s="22">
        <v>2014</v>
      </c>
      <c r="K19" s="22"/>
      <c r="L19" s="22" t="s">
        <v>272</v>
      </c>
      <c r="M19" s="22"/>
      <c r="N19" s="22">
        <v>8</v>
      </c>
      <c r="O19" s="22">
        <v>1</v>
      </c>
      <c r="P19" s="22">
        <f t="shared" si="0"/>
        <v>1180</v>
      </c>
    </row>
    <row r="20" spans="1:16" ht="14.1" customHeight="1" x14ac:dyDescent="0.25">
      <c r="A20" s="12" t="s">
        <v>51</v>
      </c>
      <c r="B20" s="29" t="s">
        <v>135</v>
      </c>
      <c r="C20" s="7">
        <v>2</v>
      </c>
      <c r="D20" s="13">
        <v>2750</v>
      </c>
      <c r="E20" s="13">
        <v>5500</v>
      </c>
      <c r="F20" s="27">
        <v>1</v>
      </c>
      <c r="G20" s="22" t="s">
        <v>272</v>
      </c>
      <c r="H20" s="22"/>
      <c r="I20" s="22"/>
      <c r="J20" s="27">
        <v>2006</v>
      </c>
      <c r="K20" s="22"/>
      <c r="L20" s="22" t="s">
        <v>272</v>
      </c>
      <c r="M20" s="22"/>
      <c r="N20" s="22">
        <v>8</v>
      </c>
      <c r="O20" s="22">
        <v>1</v>
      </c>
      <c r="P20" s="22">
        <f t="shared" si="0"/>
        <v>2750</v>
      </c>
    </row>
    <row r="21" spans="1:16" ht="14.1" customHeight="1" x14ac:dyDescent="0.25">
      <c r="A21" s="12" t="s">
        <v>52</v>
      </c>
      <c r="B21" s="29" t="s">
        <v>93</v>
      </c>
      <c r="C21" s="7">
        <v>2</v>
      </c>
      <c r="D21" s="13">
        <v>5470</v>
      </c>
      <c r="E21" s="13">
        <v>10940</v>
      </c>
      <c r="F21" s="27">
        <v>1</v>
      </c>
      <c r="G21" s="22" t="s">
        <v>272</v>
      </c>
      <c r="H21" s="22"/>
      <c r="I21" s="22"/>
      <c r="J21" s="22">
        <v>2014</v>
      </c>
      <c r="K21" s="22"/>
      <c r="L21" s="22" t="s">
        <v>272</v>
      </c>
      <c r="M21" s="22"/>
      <c r="N21" s="22">
        <v>8</v>
      </c>
      <c r="O21" s="22">
        <v>1</v>
      </c>
      <c r="P21" s="22">
        <f t="shared" si="0"/>
        <v>5470</v>
      </c>
    </row>
    <row r="22" spans="1:16" ht="14.1" customHeight="1" x14ac:dyDescent="0.25">
      <c r="A22" s="12" t="s">
        <v>53</v>
      </c>
      <c r="B22" s="29" t="s">
        <v>94</v>
      </c>
      <c r="C22" s="7">
        <v>2</v>
      </c>
      <c r="D22" s="7">
        <v>152</v>
      </c>
      <c r="E22" s="7">
        <v>304</v>
      </c>
      <c r="F22" s="27">
        <v>3</v>
      </c>
      <c r="G22" s="22" t="s">
        <v>272</v>
      </c>
      <c r="H22" s="22"/>
      <c r="I22" s="22"/>
      <c r="J22" s="27">
        <v>1994</v>
      </c>
      <c r="K22" s="22"/>
      <c r="L22" s="22" t="s">
        <v>272</v>
      </c>
      <c r="M22" s="22"/>
      <c r="N22" s="22">
        <v>8</v>
      </c>
      <c r="O22" s="22">
        <v>0</v>
      </c>
      <c r="P22" s="22">
        <f t="shared" si="0"/>
        <v>0</v>
      </c>
    </row>
    <row r="23" spans="1:16" ht="14.1" customHeight="1" x14ac:dyDescent="0.25">
      <c r="A23" s="12" t="s">
        <v>54</v>
      </c>
      <c r="B23" s="29" t="s">
        <v>95</v>
      </c>
      <c r="C23" s="7">
        <v>2</v>
      </c>
      <c r="D23" s="7">
        <v>311</v>
      </c>
      <c r="E23" s="7">
        <v>622</v>
      </c>
      <c r="F23" s="27">
        <v>0</v>
      </c>
      <c r="G23" s="22"/>
      <c r="H23" s="22"/>
      <c r="I23" s="22"/>
      <c r="J23" s="22"/>
      <c r="K23" s="22"/>
      <c r="L23" s="22"/>
      <c r="M23" s="22"/>
      <c r="N23" s="22">
        <v>8</v>
      </c>
      <c r="O23" s="22">
        <v>2</v>
      </c>
      <c r="P23" s="22">
        <f t="shared" si="0"/>
        <v>622</v>
      </c>
    </row>
    <row r="24" spans="1:16" ht="14.1" customHeight="1" x14ac:dyDescent="0.25">
      <c r="A24" s="12" t="s">
        <v>55</v>
      </c>
      <c r="B24" s="29" t="s">
        <v>96</v>
      </c>
      <c r="C24" s="7">
        <v>2</v>
      </c>
      <c r="D24" s="7">
        <v>101</v>
      </c>
      <c r="E24" s="7">
        <v>202</v>
      </c>
      <c r="F24" s="27">
        <v>0</v>
      </c>
      <c r="G24" s="22"/>
      <c r="H24" s="22"/>
      <c r="I24" s="22"/>
      <c r="J24" s="22"/>
      <c r="K24" s="22"/>
      <c r="L24" s="22"/>
      <c r="M24" s="22"/>
      <c r="N24" s="22">
        <v>8</v>
      </c>
      <c r="O24" s="22">
        <v>2</v>
      </c>
      <c r="P24" s="22">
        <f t="shared" si="0"/>
        <v>202</v>
      </c>
    </row>
    <row r="25" spans="1:16" ht="22.5" customHeight="1" x14ac:dyDescent="0.25">
      <c r="A25" s="12" t="s">
        <v>56</v>
      </c>
      <c r="B25" s="29" t="s">
        <v>136</v>
      </c>
      <c r="C25" s="7">
        <v>2</v>
      </c>
      <c r="D25" s="7">
        <v>315</v>
      </c>
      <c r="E25" s="7">
        <v>630</v>
      </c>
      <c r="F25" s="27">
        <v>1</v>
      </c>
      <c r="G25" s="22" t="s">
        <v>272</v>
      </c>
      <c r="H25" s="22"/>
      <c r="I25" s="22"/>
      <c r="J25" s="22">
        <v>1994</v>
      </c>
      <c r="K25" s="22"/>
      <c r="L25" s="22" t="s">
        <v>272</v>
      </c>
      <c r="M25" s="22"/>
      <c r="N25" s="22">
        <v>8</v>
      </c>
      <c r="O25" s="22">
        <v>1</v>
      </c>
      <c r="P25" s="22">
        <f t="shared" si="0"/>
        <v>315</v>
      </c>
    </row>
    <row r="26" spans="1:16" ht="16.5" customHeight="1" x14ac:dyDescent="0.25">
      <c r="A26" s="12" t="s">
        <v>57</v>
      </c>
      <c r="B26" s="29" t="s">
        <v>97</v>
      </c>
      <c r="C26" s="7">
        <v>2</v>
      </c>
      <c r="D26" s="7">
        <v>700</v>
      </c>
      <c r="E26" s="13">
        <v>1400</v>
      </c>
      <c r="F26" s="27">
        <v>1</v>
      </c>
      <c r="G26" s="22" t="s">
        <v>272</v>
      </c>
      <c r="H26" s="22"/>
      <c r="I26" s="22"/>
      <c r="J26" s="22">
        <v>1993</v>
      </c>
      <c r="K26" s="22"/>
      <c r="L26" s="22" t="s">
        <v>272</v>
      </c>
      <c r="M26" s="22"/>
      <c r="N26" s="22">
        <v>8</v>
      </c>
      <c r="O26" s="22">
        <v>1</v>
      </c>
      <c r="P26" s="22">
        <f t="shared" si="0"/>
        <v>700</v>
      </c>
    </row>
    <row r="27" spans="1:16" ht="20.25" customHeight="1" x14ac:dyDescent="0.25">
      <c r="A27" s="12" t="s">
        <v>58</v>
      </c>
      <c r="B27" s="29" t="s">
        <v>98</v>
      </c>
      <c r="C27" s="7">
        <v>2</v>
      </c>
      <c r="D27" s="7">
        <v>620</v>
      </c>
      <c r="E27" s="13">
        <v>1240</v>
      </c>
      <c r="F27" s="27">
        <v>1</v>
      </c>
      <c r="G27" s="22" t="s">
        <v>272</v>
      </c>
      <c r="H27" s="22"/>
      <c r="I27" s="22"/>
      <c r="J27" s="22">
        <v>2014</v>
      </c>
      <c r="K27" s="22"/>
      <c r="L27" s="22" t="s">
        <v>272</v>
      </c>
      <c r="M27" s="22"/>
      <c r="N27" s="22">
        <v>8</v>
      </c>
      <c r="O27" s="22">
        <v>1</v>
      </c>
      <c r="P27" s="22">
        <f t="shared" si="0"/>
        <v>620</v>
      </c>
    </row>
    <row r="28" spans="1:16" ht="14.1" customHeight="1" x14ac:dyDescent="0.25">
      <c r="A28" s="12" t="s">
        <v>59</v>
      </c>
      <c r="B28" s="29" t="s">
        <v>99</v>
      </c>
      <c r="C28" s="7">
        <v>2</v>
      </c>
      <c r="D28" s="7">
        <v>321</v>
      </c>
      <c r="E28" s="7">
        <v>642</v>
      </c>
      <c r="F28" s="27">
        <v>1</v>
      </c>
      <c r="G28" s="22" t="s">
        <v>272</v>
      </c>
      <c r="H28" s="22"/>
      <c r="I28" s="22"/>
      <c r="J28" s="22">
        <v>2014</v>
      </c>
      <c r="K28" s="22"/>
      <c r="L28" s="22" t="s">
        <v>272</v>
      </c>
      <c r="M28" s="22"/>
      <c r="N28" s="22">
        <v>8</v>
      </c>
      <c r="O28" s="22">
        <v>1</v>
      </c>
      <c r="P28" s="22">
        <f t="shared" si="0"/>
        <v>321</v>
      </c>
    </row>
    <row r="29" spans="1:16" ht="14.1" customHeight="1" x14ac:dyDescent="0.25">
      <c r="A29" s="12" t="s">
        <v>60</v>
      </c>
      <c r="B29" s="29" t="s">
        <v>100</v>
      </c>
      <c r="C29" s="7">
        <v>2</v>
      </c>
      <c r="D29" s="7">
        <v>183</v>
      </c>
      <c r="E29" s="7">
        <v>366</v>
      </c>
      <c r="F29" s="27">
        <v>1</v>
      </c>
      <c r="G29" s="22" t="s">
        <v>272</v>
      </c>
      <c r="H29" s="22"/>
      <c r="I29" s="22"/>
      <c r="J29" s="22">
        <v>1994</v>
      </c>
      <c r="K29" s="22"/>
      <c r="L29" s="22" t="s">
        <v>272</v>
      </c>
      <c r="M29" s="22"/>
      <c r="N29" s="22">
        <v>8</v>
      </c>
      <c r="O29" s="22">
        <v>1</v>
      </c>
      <c r="P29" s="22">
        <f t="shared" si="0"/>
        <v>183</v>
      </c>
    </row>
    <row r="30" spans="1:16" ht="14.1" customHeight="1" x14ac:dyDescent="0.25">
      <c r="A30" s="12" t="s">
        <v>61</v>
      </c>
      <c r="B30" s="29" t="s">
        <v>101</v>
      </c>
      <c r="C30" s="7">
        <v>2</v>
      </c>
      <c r="D30" s="7">
        <v>297</v>
      </c>
      <c r="E30" s="7">
        <v>594</v>
      </c>
      <c r="F30" s="27">
        <v>1</v>
      </c>
      <c r="G30" s="22" t="s">
        <v>272</v>
      </c>
      <c r="H30" s="22"/>
      <c r="I30" s="22"/>
      <c r="J30" s="22">
        <v>1994</v>
      </c>
      <c r="K30" s="22"/>
      <c r="L30" s="22" t="s">
        <v>272</v>
      </c>
      <c r="M30" s="22"/>
      <c r="N30" s="22">
        <v>8</v>
      </c>
      <c r="O30" s="22">
        <v>1</v>
      </c>
      <c r="P30" s="22">
        <f t="shared" si="0"/>
        <v>297</v>
      </c>
    </row>
    <row r="31" spans="1:16" ht="14.1" customHeight="1" x14ac:dyDescent="0.25">
      <c r="A31" s="12" t="s">
        <v>62</v>
      </c>
      <c r="B31" s="29" t="s">
        <v>102</v>
      </c>
      <c r="C31" s="7">
        <v>2</v>
      </c>
      <c r="D31" s="7">
        <v>680</v>
      </c>
      <c r="E31" s="13">
        <v>1360</v>
      </c>
      <c r="F31" s="27">
        <v>1</v>
      </c>
      <c r="G31" s="22" t="s">
        <v>272</v>
      </c>
      <c r="H31" s="22"/>
      <c r="I31" s="22"/>
      <c r="J31" s="22">
        <v>2014</v>
      </c>
      <c r="K31" s="22"/>
      <c r="L31" s="22" t="s">
        <v>272</v>
      </c>
      <c r="M31" s="22"/>
      <c r="N31" s="22">
        <v>8</v>
      </c>
      <c r="O31" s="22">
        <v>1</v>
      </c>
      <c r="P31" s="22">
        <f t="shared" si="0"/>
        <v>680</v>
      </c>
    </row>
    <row r="32" spans="1:16" ht="14.1" customHeight="1" x14ac:dyDescent="0.25">
      <c r="A32" s="12" t="s">
        <v>63</v>
      </c>
      <c r="B32" s="29" t="s">
        <v>103</v>
      </c>
      <c r="C32" s="7">
        <v>2</v>
      </c>
      <c r="D32" s="7">
        <v>380</v>
      </c>
      <c r="E32" s="7">
        <v>760</v>
      </c>
      <c r="F32" s="27">
        <v>1</v>
      </c>
      <c r="G32" s="22" t="s">
        <v>272</v>
      </c>
      <c r="H32" s="22"/>
      <c r="I32" s="22"/>
      <c r="J32" s="22">
        <v>1994</v>
      </c>
      <c r="K32" s="22"/>
      <c r="L32" s="22" t="s">
        <v>272</v>
      </c>
      <c r="M32" s="22"/>
      <c r="N32" s="22">
        <v>8</v>
      </c>
      <c r="O32" s="22">
        <v>1</v>
      </c>
      <c r="P32" s="22">
        <f t="shared" si="0"/>
        <v>380</v>
      </c>
    </row>
    <row r="33" spans="1:16" ht="14.1" customHeight="1" x14ac:dyDescent="0.25">
      <c r="A33" s="12" t="s">
        <v>64</v>
      </c>
      <c r="B33" s="29" t="s">
        <v>104</v>
      </c>
      <c r="C33" s="7">
        <v>2</v>
      </c>
      <c r="D33" s="7">
        <v>520</v>
      </c>
      <c r="E33" s="13">
        <v>1040</v>
      </c>
      <c r="F33" s="27">
        <v>1</v>
      </c>
      <c r="G33" s="22" t="s">
        <v>272</v>
      </c>
      <c r="H33" s="22"/>
      <c r="I33" s="22"/>
      <c r="J33" s="22">
        <v>2014</v>
      </c>
      <c r="K33" s="22"/>
      <c r="L33" s="22" t="s">
        <v>272</v>
      </c>
      <c r="M33" s="22"/>
      <c r="N33" s="22">
        <v>8</v>
      </c>
      <c r="O33" s="22">
        <v>1</v>
      </c>
      <c r="P33" s="22">
        <f t="shared" si="0"/>
        <v>520</v>
      </c>
    </row>
    <row r="34" spans="1:16" ht="14.1" customHeight="1" x14ac:dyDescent="0.25">
      <c r="A34" s="12" t="s">
        <v>65</v>
      </c>
      <c r="B34" s="29" t="s">
        <v>105</v>
      </c>
      <c r="C34" s="7">
        <v>2</v>
      </c>
      <c r="D34" s="7">
        <v>158</v>
      </c>
      <c r="E34" s="7">
        <v>316</v>
      </c>
      <c r="F34" s="27">
        <v>2</v>
      </c>
      <c r="G34" s="22" t="s">
        <v>272</v>
      </c>
      <c r="H34" s="22"/>
      <c r="I34" s="22"/>
      <c r="J34" s="27">
        <v>1994</v>
      </c>
      <c r="K34" s="22"/>
      <c r="L34" s="22" t="s">
        <v>272</v>
      </c>
      <c r="M34" s="22"/>
      <c r="N34" s="22">
        <v>8</v>
      </c>
      <c r="O34" s="22">
        <v>0</v>
      </c>
      <c r="P34" s="26">
        <v>679</v>
      </c>
    </row>
    <row r="35" spans="1:16" ht="14.1" customHeight="1" x14ac:dyDescent="0.25">
      <c r="A35" s="12" t="s">
        <v>66</v>
      </c>
      <c r="B35" s="29" t="s">
        <v>106</v>
      </c>
      <c r="C35" s="7">
        <v>2</v>
      </c>
      <c r="D35" s="7">
        <v>650</v>
      </c>
      <c r="E35" s="13">
        <v>1300</v>
      </c>
      <c r="F35" s="27">
        <v>1</v>
      </c>
      <c r="G35" s="22" t="s">
        <v>272</v>
      </c>
      <c r="H35" s="22"/>
      <c r="I35" s="22"/>
      <c r="J35" s="22">
        <v>2014</v>
      </c>
      <c r="K35" s="22"/>
      <c r="L35" s="22" t="s">
        <v>272</v>
      </c>
      <c r="M35" s="22"/>
      <c r="N35" s="22">
        <v>8</v>
      </c>
      <c r="O35" s="22">
        <v>1</v>
      </c>
      <c r="P35" s="22">
        <f t="shared" si="0"/>
        <v>650</v>
      </c>
    </row>
    <row r="36" spans="1:16" ht="14.1" customHeight="1" x14ac:dyDescent="0.25">
      <c r="A36" s="12" t="s">
        <v>67</v>
      </c>
      <c r="B36" s="29" t="s">
        <v>107</v>
      </c>
      <c r="C36" s="7">
        <v>2</v>
      </c>
      <c r="D36" s="7">
        <v>89</v>
      </c>
      <c r="E36" s="7">
        <v>178</v>
      </c>
      <c r="F36" s="27">
        <v>0</v>
      </c>
      <c r="G36" s="22"/>
      <c r="H36" s="22"/>
      <c r="I36" s="22"/>
      <c r="J36" s="22"/>
      <c r="K36" s="22"/>
      <c r="L36" s="22"/>
      <c r="M36" s="22"/>
      <c r="N36" s="22">
        <v>8</v>
      </c>
      <c r="O36" s="22">
        <v>2</v>
      </c>
      <c r="P36" s="22">
        <f t="shared" si="0"/>
        <v>178</v>
      </c>
    </row>
    <row r="37" spans="1:16" ht="14.1" customHeight="1" x14ac:dyDescent="0.25">
      <c r="A37" s="12" t="s">
        <v>68</v>
      </c>
      <c r="B37" s="29" t="s">
        <v>108</v>
      </c>
      <c r="C37" s="7">
        <v>2</v>
      </c>
      <c r="D37" s="7">
        <v>205</v>
      </c>
      <c r="E37" s="7">
        <v>410</v>
      </c>
      <c r="F37" s="27">
        <v>0</v>
      </c>
      <c r="G37" s="22"/>
      <c r="H37" s="22"/>
      <c r="I37" s="22"/>
      <c r="J37" s="22"/>
      <c r="K37" s="22"/>
      <c r="L37" s="22"/>
      <c r="M37" s="22"/>
      <c r="N37" s="22">
        <v>8</v>
      </c>
      <c r="O37" s="22">
        <v>2</v>
      </c>
      <c r="P37" s="22">
        <f t="shared" si="0"/>
        <v>410</v>
      </c>
    </row>
    <row r="38" spans="1:16" ht="14.1" customHeight="1" x14ac:dyDescent="0.25">
      <c r="A38" s="12" t="s">
        <v>69</v>
      </c>
      <c r="B38" s="29" t="s">
        <v>109</v>
      </c>
      <c r="C38" s="7">
        <v>2</v>
      </c>
      <c r="D38" s="7">
        <v>480</v>
      </c>
      <c r="E38" s="7">
        <v>960</v>
      </c>
      <c r="F38" s="27">
        <v>1</v>
      </c>
      <c r="G38" s="22" t="s">
        <v>272</v>
      </c>
      <c r="H38" s="22"/>
      <c r="I38" s="22"/>
      <c r="J38" s="22">
        <v>2014</v>
      </c>
      <c r="K38" s="22"/>
      <c r="L38" s="22" t="s">
        <v>272</v>
      </c>
      <c r="M38" s="22"/>
      <c r="N38" s="22">
        <v>8</v>
      </c>
      <c r="O38" s="22">
        <v>1</v>
      </c>
      <c r="P38" s="22">
        <f t="shared" si="0"/>
        <v>480</v>
      </c>
    </row>
    <row r="39" spans="1:16" ht="14.1" customHeight="1" x14ac:dyDescent="0.25">
      <c r="A39" s="12" t="s">
        <v>70</v>
      </c>
      <c r="B39" s="29" t="s">
        <v>110</v>
      </c>
      <c r="C39" s="7">
        <v>2</v>
      </c>
      <c r="D39" s="7">
        <v>381</v>
      </c>
      <c r="E39" s="7">
        <v>762</v>
      </c>
      <c r="F39" s="27">
        <v>0</v>
      </c>
      <c r="G39" s="22"/>
      <c r="H39" s="22"/>
      <c r="I39" s="22"/>
      <c r="J39" s="22"/>
      <c r="K39" s="22"/>
      <c r="L39" s="22"/>
      <c r="M39" s="22"/>
      <c r="N39" s="22">
        <v>8</v>
      </c>
      <c r="O39" s="22">
        <v>2</v>
      </c>
      <c r="P39" s="22">
        <f t="shared" si="0"/>
        <v>762</v>
      </c>
    </row>
    <row r="40" spans="1:16" ht="14.1" customHeight="1" x14ac:dyDescent="0.25">
      <c r="A40" s="12" t="s">
        <v>71</v>
      </c>
      <c r="B40" s="29" t="s">
        <v>137</v>
      </c>
      <c r="C40" s="7">
        <v>2</v>
      </c>
      <c r="D40" s="7">
        <v>150</v>
      </c>
      <c r="E40" s="7">
        <v>300</v>
      </c>
      <c r="F40" s="27">
        <v>0</v>
      </c>
      <c r="G40" s="22"/>
      <c r="H40" s="22"/>
      <c r="I40" s="22"/>
      <c r="J40" s="22"/>
      <c r="K40" s="22"/>
      <c r="L40" s="22"/>
      <c r="M40" s="22"/>
      <c r="N40" s="22">
        <v>8</v>
      </c>
      <c r="O40" s="22">
        <v>2</v>
      </c>
      <c r="P40" s="22">
        <f t="shared" si="0"/>
        <v>300</v>
      </c>
    </row>
    <row r="41" spans="1:16" ht="14.1" customHeight="1" x14ac:dyDescent="0.25">
      <c r="A41" s="12" t="s">
        <v>72</v>
      </c>
      <c r="B41" s="29" t="s">
        <v>111</v>
      </c>
      <c r="C41" s="7">
        <v>2</v>
      </c>
      <c r="D41" s="7">
        <v>450</v>
      </c>
      <c r="E41" s="7">
        <v>900</v>
      </c>
      <c r="F41" s="27">
        <v>1</v>
      </c>
      <c r="G41" s="22" t="s">
        <v>272</v>
      </c>
      <c r="H41" s="22"/>
      <c r="I41" s="22"/>
      <c r="J41" s="22">
        <v>1995</v>
      </c>
      <c r="K41" s="22"/>
      <c r="L41" s="22" t="s">
        <v>272</v>
      </c>
      <c r="M41" s="22"/>
      <c r="N41" s="22">
        <v>8</v>
      </c>
      <c r="O41" s="22">
        <v>1</v>
      </c>
      <c r="P41" s="22">
        <f t="shared" si="0"/>
        <v>450</v>
      </c>
    </row>
    <row r="42" spans="1:16" ht="14.1" customHeight="1" x14ac:dyDescent="0.25">
      <c r="A42" s="12" t="s">
        <v>73</v>
      </c>
      <c r="B42" s="29" t="s">
        <v>112</v>
      </c>
      <c r="C42" s="7">
        <v>2</v>
      </c>
      <c r="D42" s="13">
        <v>1337</v>
      </c>
      <c r="E42" s="13">
        <v>2674</v>
      </c>
      <c r="F42" s="27">
        <v>0</v>
      </c>
      <c r="G42" s="22"/>
      <c r="H42" s="22"/>
      <c r="I42" s="22"/>
      <c r="J42" s="22"/>
      <c r="K42" s="22"/>
      <c r="L42" s="22"/>
      <c r="M42" s="22"/>
      <c r="N42" s="22">
        <v>8</v>
      </c>
      <c r="O42" s="22">
        <v>2</v>
      </c>
      <c r="P42" s="22">
        <f t="shared" si="0"/>
        <v>2674</v>
      </c>
    </row>
    <row r="43" spans="1:16" ht="14.1" customHeight="1" x14ac:dyDescent="0.25">
      <c r="A43" s="12" t="s">
        <v>74</v>
      </c>
      <c r="B43" s="29" t="s">
        <v>113</v>
      </c>
      <c r="C43" s="7">
        <v>2</v>
      </c>
      <c r="D43" s="7">
        <v>480</v>
      </c>
      <c r="E43" s="7">
        <v>960</v>
      </c>
      <c r="F43" s="27">
        <v>0</v>
      </c>
      <c r="G43" s="22"/>
      <c r="H43" s="22"/>
      <c r="I43" s="22"/>
      <c r="J43" s="22"/>
      <c r="K43" s="22"/>
      <c r="L43" s="22"/>
      <c r="M43" s="22"/>
      <c r="N43" s="22">
        <v>8</v>
      </c>
      <c r="O43" s="22">
        <v>2</v>
      </c>
      <c r="P43" s="22">
        <f t="shared" si="0"/>
        <v>960</v>
      </c>
    </row>
    <row r="44" spans="1:16" ht="14.1" customHeight="1" x14ac:dyDescent="0.25">
      <c r="A44" s="12" t="s">
        <v>75</v>
      </c>
      <c r="B44" s="29" t="s">
        <v>114</v>
      </c>
      <c r="C44" s="7">
        <v>2</v>
      </c>
      <c r="D44" s="7">
        <v>92</v>
      </c>
      <c r="E44" s="7">
        <v>184</v>
      </c>
      <c r="F44" s="27">
        <v>1</v>
      </c>
      <c r="G44" s="22" t="s">
        <v>272</v>
      </c>
      <c r="H44" s="22"/>
      <c r="I44" s="22"/>
      <c r="J44" s="22">
        <v>2014</v>
      </c>
      <c r="K44" s="22"/>
      <c r="L44" s="22" t="s">
        <v>272</v>
      </c>
      <c r="M44" s="22"/>
      <c r="N44" s="22">
        <v>8</v>
      </c>
      <c r="O44" s="22">
        <v>2</v>
      </c>
      <c r="P44" s="22">
        <f t="shared" si="0"/>
        <v>184</v>
      </c>
    </row>
    <row r="45" spans="1:16" ht="14.1" customHeight="1" x14ac:dyDescent="0.25">
      <c r="A45" s="12" t="s">
        <v>76</v>
      </c>
      <c r="B45" s="29" t="s">
        <v>138</v>
      </c>
      <c r="C45" s="7">
        <v>2</v>
      </c>
      <c r="D45" s="7">
        <v>220</v>
      </c>
      <c r="E45" s="7">
        <v>440</v>
      </c>
      <c r="F45" s="27">
        <v>0</v>
      </c>
      <c r="G45" s="22"/>
      <c r="H45" s="22"/>
      <c r="I45" s="22"/>
      <c r="J45" s="22"/>
      <c r="K45" s="22"/>
      <c r="L45" s="22"/>
      <c r="M45" s="22"/>
      <c r="N45" s="22">
        <v>8</v>
      </c>
      <c r="O45" s="22">
        <v>2</v>
      </c>
      <c r="P45" s="22">
        <f t="shared" si="0"/>
        <v>440</v>
      </c>
    </row>
    <row r="46" spans="1:16" ht="14.1" customHeight="1" x14ac:dyDescent="0.25">
      <c r="A46" s="12" t="s">
        <v>77</v>
      </c>
      <c r="B46" s="29" t="s">
        <v>139</v>
      </c>
      <c r="C46" s="7">
        <v>2</v>
      </c>
      <c r="D46" s="7">
        <v>220</v>
      </c>
      <c r="E46" s="7">
        <v>440</v>
      </c>
      <c r="F46" s="27">
        <v>0</v>
      </c>
      <c r="G46" s="22"/>
      <c r="H46" s="22"/>
      <c r="I46" s="22"/>
      <c r="J46" s="22"/>
      <c r="K46" s="22"/>
      <c r="L46" s="22"/>
      <c r="M46" s="22"/>
      <c r="N46" s="22">
        <v>8</v>
      </c>
      <c r="O46" s="22">
        <v>2</v>
      </c>
      <c r="P46" s="22">
        <f t="shared" si="0"/>
        <v>440</v>
      </c>
    </row>
    <row r="47" spans="1:16" ht="14.1" customHeight="1" x14ac:dyDescent="0.25">
      <c r="A47" s="12" t="s">
        <v>78</v>
      </c>
      <c r="B47" s="29" t="s">
        <v>140</v>
      </c>
      <c r="C47" s="7">
        <v>2</v>
      </c>
      <c r="D47" s="7">
        <v>220</v>
      </c>
      <c r="E47" s="7">
        <v>440</v>
      </c>
      <c r="F47" s="27">
        <v>0</v>
      </c>
      <c r="G47" s="22"/>
      <c r="H47" s="22"/>
      <c r="I47" s="22"/>
      <c r="J47" s="22"/>
      <c r="K47" s="22"/>
      <c r="L47" s="22"/>
      <c r="M47" s="22"/>
      <c r="N47" s="22">
        <v>8</v>
      </c>
      <c r="O47" s="22">
        <v>2</v>
      </c>
      <c r="P47" s="22">
        <f t="shared" si="0"/>
        <v>440</v>
      </c>
    </row>
    <row r="48" spans="1:16" ht="14.1" customHeight="1" x14ac:dyDescent="0.25">
      <c r="A48" s="12" t="s">
        <v>79</v>
      </c>
      <c r="B48" s="29" t="s">
        <v>141</v>
      </c>
      <c r="C48" s="7">
        <v>2</v>
      </c>
      <c r="D48" s="7">
        <v>72</v>
      </c>
      <c r="E48" s="7">
        <v>144</v>
      </c>
      <c r="F48" s="27">
        <v>0</v>
      </c>
      <c r="G48" s="22"/>
      <c r="H48" s="22"/>
      <c r="I48" s="22"/>
      <c r="J48" s="22"/>
      <c r="K48" s="22"/>
      <c r="L48" s="22"/>
      <c r="M48" s="22"/>
      <c r="N48" s="22">
        <v>8</v>
      </c>
      <c r="O48" s="22">
        <v>2</v>
      </c>
      <c r="P48" s="22">
        <f t="shared" si="0"/>
        <v>144</v>
      </c>
    </row>
    <row r="49" spans="1:16" ht="14.1" customHeight="1" x14ac:dyDescent="0.25">
      <c r="A49" s="12" t="s">
        <v>80</v>
      </c>
      <c r="B49" s="29" t="s">
        <v>142</v>
      </c>
      <c r="C49" s="7">
        <v>2</v>
      </c>
      <c r="D49" s="7">
        <v>220</v>
      </c>
      <c r="E49" s="7">
        <v>440</v>
      </c>
      <c r="F49" s="27">
        <v>1</v>
      </c>
      <c r="G49" s="22" t="s">
        <v>272</v>
      </c>
      <c r="H49" s="22"/>
      <c r="I49" s="22"/>
      <c r="J49" s="22">
        <v>1995</v>
      </c>
      <c r="K49" s="22"/>
      <c r="L49" s="22" t="s">
        <v>272</v>
      </c>
      <c r="M49" s="22"/>
      <c r="N49" s="22">
        <v>8</v>
      </c>
      <c r="O49" s="22">
        <v>1</v>
      </c>
      <c r="P49" s="22">
        <f t="shared" si="0"/>
        <v>220</v>
      </c>
    </row>
    <row r="50" spans="1:16" ht="14.1" customHeight="1" x14ac:dyDescent="0.25">
      <c r="A50" s="12" t="s">
        <v>81</v>
      </c>
      <c r="B50" s="29" t="s">
        <v>143</v>
      </c>
      <c r="C50" s="7">
        <v>2</v>
      </c>
      <c r="D50" s="7">
        <v>360</v>
      </c>
      <c r="E50" s="7">
        <v>720</v>
      </c>
      <c r="F50" s="27">
        <v>1</v>
      </c>
      <c r="G50" s="22" t="s">
        <v>272</v>
      </c>
      <c r="H50" s="22"/>
      <c r="I50" s="22"/>
      <c r="J50" s="22">
        <v>1994</v>
      </c>
      <c r="K50" s="22"/>
      <c r="L50" s="22" t="s">
        <v>272</v>
      </c>
      <c r="M50" s="22"/>
      <c r="N50" s="22">
        <v>8</v>
      </c>
      <c r="O50" s="22">
        <v>1</v>
      </c>
      <c r="P50" s="22">
        <f t="shared" si="0"/>
        <v>360</v>
      </c>
    </row>
    <row r="51" spans="1:16" ht="14.1" customHeight="1" x14ac:dyDescent="0.25">
      <c r="A51" s="12" t="s">
        <v>82</v>
      </c>
      <c r="B51" s="29" t="s">
        <v>115</v>
      </c>
      <c r="C51" s="7">
        <v>2</v>
      </c>
      <c r="D51" s="7">
        <v>386</v>
      </c>
      <c r="E51" s="7">
        <v>772</v>
      </c>
      <c r="F51" s="27">
        <v>1</v>
      </c>
      <c r="G51" s="22" t="s">
        <v>272</v>
      </c>
      <c r="H51" s="22"/>
      <c r="I51" s="22"/>
      <c r="J51" s="22">
        <v>1994</v>
      </c>
      <c r="K51" s="22"/>
      <c r="L51" s="22" t="s">
        <v>272</v>
      </c>
      <c r="M51" s="22"/>
      <c r="N51" s="22">
        <v>8</v>
      </c>
      <c r="O51" s="22">
        <v>1</v>
      </c>
      <c r="P51" s="22">
        <f t="shared" si="0"/>
        <v>386</v>
      </c>
    </row>
    <row r="52" spans="1:16" ht="14.1" customHeight="1" x14ac:dyDescent="0.25">
      <c r="A52" s="12" t="s">
        <v>83</v>
      </c>
      <c r="B52" s="29" t="s">
        <v>144</v>
      </c>
      <c r="C52" s="7">
        <v>1</v>
      </c>
      <c r="D52" s="13">
        <v>4700</v>
      </c>
      <c r="E52" s="13">
        <v>4700</v>
      </c>
      <c r="F52" s="27">
        <v>1</v>
      </c>
      <c r="G52" s="22" t="s">
        <v>272</v>
      </c>
      <c r="H52" s="22"/>
      <c r="I52" s="22"/>
      <c r="J52" s="27">
        <v>1994</v>
      </c>
      <c r="K52" s="22"/>
      <c r="L52" s="22" t="s">
        <v>272</v>
      </c>
      <c r="M52" s="22"/>
      <c r="N52" s="22">
        <v>8</v>
      </c>
      <c r="O52" s="22">
        <v>0</v>
      </c>
      <c r="P52" s="22">
        <f t="shared" si="0"/>
        <v>0</v>
      </c>
    </row>
    <row r="53" spans="1:16" x14ac:dyDescent="0.25">
      <c r="E53" s="33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x14ac:dyDescent="0.25">
      <c r="A54" s="41" t="s">
        <v>37</v>
      </c>
      <c r="B54" s="41"/>
      <c r="C54" s="41"/>
      <c r="D54" s="41"/>
      <c r="E54" s="4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x14ac:dyDescent="0.25">
      <c r="A55" s="41" t="s">
        <v>36</v>
      </c>
      <c r="B55" s="41"/>
      <c r="C55" s="41"/>
      <c r="D55" s="41"/>
      <c r="E55" s="41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</row>
    <row r="56" spans="1:16" ht="24" customHeight="1" x14ac:dyDescent="0.25">
      <c r="A56" s="11" t="s">
        <v>15</v>
      </c>
      <c r="B56" s="48" t="s">
        <v>84</v>
      </c>
      <c r="C56" s="50"/>
      <c r="D56" s="46" t="s">
        <v>117</v>
      </c>
      <c r="E56" s="47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</row>
    <row r="57" spans="1:16" x14ac:dyDescent="0.25">
      <c r="A57" s="11" t="s">
        <v>16</v>
      </c>
      <c r="B57" s="48" t="s">
        <v>85</v>
      </c>
      <c r="C57" s="49"/>
      <c r="D57" s="49"/>
      <c r="E57" s="5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x14ac:dyDescent="0.25">
      <c r="A58" s="3" t="s">
        <v>17</v>
      </c>
      <c r="B58" s="4" t="s">
        <v>1</v>
      </c>
      <c r="C58" s="4" t="s">
        <v>35</v>
      </c>
      <c r="D58" s="5" t="s">
        <v>18</v>
      </c>
      <c r="E58" s="14" t="s">
        <v>19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x14ac:dyDescent="0.25">
      <c r="A59" s="12" t="s">
        <v>118</v>
      </c>
      <c r="B59" s="29" t="s">
        <v>119</v>
      </c>
      <c r="C59" s="28">
        <v>2</v>
      </c>
      <c r="D59" s="7">
        <v>800</v>
      </c>
      <c r="E59" s="13">
        <v>1600</v>
      </c>
      <c r="F59" s="22">
        <v>1</v>
      </c>
      <c r="G59" s="22" t="s">
        <v>272</v>
      </c>
      <c r="H59" s="22"/>
      <c r="I59" s="22"/>
      <c r="J59" s="22">
        <v>2014</v>
      </c>
      <c r="K59" s="22"/>
      <c r="L59" s="22" t="s">
        <v>272</v>
      </c>
      <c r="M59" s="22"/>
      <c r="N59" s="22">
        <v>8</v>
      </c>
      <c r="O59" s="22">
        <v>1</v>
      </c>
      <c r="P59" s="22">
        <f t="shared" ref="P59:P61" si="1">D59*O59</f>
        <v>800</v>
      </c>
    </row>
    <row r="60" spans="1:16" x14ac:dyDescent="0.25">
      <c r="A60" s="12" t="s">
        <v>120</v>
      </c>
      <c r="B60" s="29" t="s">
        <v>121</v>
      </c>
      <c r="C60" s="28">
        <v>2</v>
      </c>
      <c r="D60" s="7">
        <v>386</v>
      </c>
      <c r="E60" s="7">
        <v>772</v>
      </c>
      <c r="F60" s="22">
        <v>1</v>
      </c>
      <c r="G60" s="22" t="s">
        <v>272</v>
      </c>
      <c r="H60" s="22"/>
      <c r="I60" s="22"/>
      <c r="J60" s="22">
        <v>2014</v>
      </c>
      <c r="K60" s="22"/>
      <c r="L60" s="22" t="s">
        <v>272</v>
      </c>
      <c r="M60" s="22"/>
      <c r="N60" s="22">
        <v>8</v>
      </c>
      <c r="O60" s="22">
        <v>1</v>
      </c>
      <c r="P60" s="22">
        <f t="shared" si="1"/>
        <v>386</v>
      </c>
    </row>
    <row r="61" spans="1:16" ht="21" customHeight="1" x14ac:dyDescent="0.25">
      <c r="A61" s="12" t="s">
        <v>122</v>
      </c>
      <c r="B61" s="29" t="s">
        <v>123</v>
      </c>
      <c r="C61" s="28">
        <v>2</v>
      </c>
      <c r="D61" s="13">
        <v>1300</v>
      </c>
      <c r="E61" s="13">
        <v>2600</v>
      </c>
      <c r="F61" s="22">
        <v>0</v>
      </c>
      <c r="G61" s="22"/>
      <c r="H61" s="22"/>
      <c r="I61" s="22"/>
      <c r="J61" s="22"/>
      <c r="K61" s="22"/>
      <c r="L61" s="22" t="s">
        <v>272</v>
      </c>
      <c r="M61" s="22"/>
      <c r="N61" s="22">
        <v>8</v>
      </c>
      <c r="O61" s="22">
        <v>2</v>
      </c>
      <c r="P61" s="22">
        <f t="shared" si="1"/>
        <v>2600</v>
      </c>
    </row>
    <row r="62" spans="1:16" x14ac:dyDescent="0.25">
      <c r="A62" s="12" t="s">
        <v>124</v>
      </c>
      <c r="B62" s="29" t="s">
        <v>125</v>
      </c>
      <c r="C62" s="28">
        <v>1</v>
      </c>
      <c r="D62" s="13">
        <v>1800</v>
      </c>
      <c r="E62" s="13">
        <v>1800</v>
      </c>
      <c r="F62" s="22">
        <v>1</v>
      </c>
      <c r="G62" s="22" t="s">
        <v>272</v>
      </c>
      <c r="H62" s="22"/>
      <c r="I62" s="22"/>
      <c r="J62" s="22">
        <v>1994</v>
      </c>
      <c r="K62" s="22"/>
      <c r="L62" s="22" t="s">
        <v>272</v>
      </c>
      <c r="M62" s="22"/>
      <c r="N62" s="22">
        <v>8</v>
      </c>
      <c r="O62" s="22">
        <v>0</v>
      </c>
      <c r="P62" s="22">
        <v>0</v>
      </c>
    </row>
    <row r="63" spans="1:16" x14ac:dyDescent="0.25">
      <c r="A63" s="51" t="s">
        <v>33</v>
      </c>
      <c r="B63" s="52"/>
      <c r="C63" s="52"/>
      <c r="D63" s="52"/>
      <c r="E63" s="53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x14ac:dyDescent="0.25">
      <c r="A64" s="12" t="s">
        <v>20</v>
      </c>
      <c r="B64" s="29" t="s">
        <v>34</v>
      </c>
      <c r="C64" s="7">
        <v>1</v>
      </c>
      <c r="D64" s="7">
        <v>120</v>
      </c>
      <c r="E64" s="7">
        <v>120</v>
      </c>
      <c r="F64" s="22">
        <v>0</v>
      </c>
      <c r="G64" s="22"/>
      <c r="H64" s="22"/>
      <c r="I64" s="22"/>
      <c r="J64" s="22"/>
      <c r="K64" s="22"/>
      <c r="L64" s="22"/>
      <c r="M64" s="22"/>
      <c r="N64" s="22">
        <v>8</v>
      </c>
      <c r="O64" s="22">
        <v>1</v>
      </c>
      <c r="P64" s="22">
        <f t="shared" ref="P64:P65" si="2">D64*O64</f>
        <v>120</v>
      </c>
    </row>
    <row r="65" spans="1:16" x14ac:dyDescent="0.25">
      <c r="A65" s="12" t="s">
        <v>30</v>
      </c>
      <c r="B65" s="29" t="s">
        <v>31</v>
      </c>
      <c r="C65" s="7">
        <v>1</v>
      </c>
      <c r="D65" s="7">
        <v>215</v>
      </c>
      <c r="E65" s="7">
        <v>215</v>
      </c>
      <c r="F65" s="22">
        <v>1</v>
      </c>
      <c r="G65" s="22" t="s">
        <v>272</v>
      </c>
      <c r="H65" s="22"/>
      <c r="I65" s="22"/>
      <c r="J65" s="22">
        <v>1996</v>
      </c>
      <c r="K65" s="22"/>
      <c r="L65" s="22" t="s">
        <v>272</v>
      </c>
      <c r="M65" s="22"/>
      <c r="N65" s="22">
        <v>8</v>
      </c>
      <c r="O65" s="22">
        <v>0</v>
      </c>
      <c r="P65" s="22">
        <f t="shared" si="2"/>
        <v>0</v>
      </c>
    </row>
    <row r="66" spans="1:16" x14ac:dyDescent="0.25">
      <c r="A66" s="51" t="s">
        <v>21</v>
      </c>
      <c r="B66" s="52"/>
      <c r="C66" s="52"/>
      <c r="D66" s="52"/>
      <c r="E66" s="53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x14ac:dyDescent="0.25">
      <c r="A67" s="12" t="s">
        <v>26</v>
      </c>
      <c r="B67" s="29" t="s">
        <v>27</v>
      </c>
      <c r="C67" s="7">
        <v>1</v>
      </c>
      <c r="D67" s="7">
        <v>35</v>
      </c>
      <c r="E67" s="7">
        <v>35</v>
      </c>
      <c r="F67" s="22">
        <v>0</v>
      </c>
      <c r="G67" s="22"/>
      <c r="H67" s="22" t="s">
        <v>272</v>
      </c>
      <c r="I67" s="22"/>
      <c r="J67" s="22">
        <v>2014</v>
      </c>
      <c r="K67" s="22" t="s">
        <v>272</v>
      </c>
      <c r="L67" s="22"/>
      <c r="M67" s="22"/>
      <c r="N67" s="20">
        <v>8</v>
      </c>
      <c r="O67" s="22">
        <v>1</v>
      </c>
      <c r="P67" s="22">
        <f t="shared" ref="P67:P71" si="3">D67*O67</f>
        <v>35</v>
      </c>
    </row>
    <row r="68" spans="1:16" x14ac:dyDescent="0.25">
      <c r="A68" s="12" t="s">
        <v>126</v>
      </c>
      <c r="B68" s="29" t="s">
        <v>127</v>
      </c>
      <c r="C68" s="7">
        <v>6</v>
      </c>
      <c r="D68" s="13">
        <v>1200</v>
      </c>
      <c r="E68" s="13">
        <v>7200</v>
      </c>
      <c r="F68" s="22">
        <v>0</v>
      </c>
      <c r="G68" s="22"/>
      <c r="H68" s="22"/>
      <c r="I68" s="22"/>
      <c r="J68" s="22"/>
      <c r="K68" s="22"/>
      <c r="L68" s="22"/>
      <c r="M68" s="22"/>
      <c r="N68" s="22">
        <v>8</v>
      </c>
      <c r="O68" s="22">
        <v>6</v>
      </c>
      <c r="P68" s="22">
        <f t="shared" si="3"/>
        <v>7200</v>
      </c>
    </row>
    <row r="69" spans="1:16" x14ac:dyDescent="0.25">
      <c r="A69" s="12" t="s">
        <v>24</v>
      </c>
      <c r="B69" s="29" t="s">
        <v>25</v>
      </c>
      <c r="C69" s="7">
        <v>1</v>
      </c>
      <c r="D69" s="7">
        <v>60</v>
      </c>
      <c r="E69" s="7">
        <v>60</v>
      </c>
      <c r="F69" s="22">
        <v>1</v>
      </c>
      <c r="G69" s="22" t="s">
        <v>272</v>
      </c>
      <c r="H69" s="22"/>
      <c r="I69" s="22"/>
      <c r="J69" s="22">
        <v>2000</v>
      </c>
      <c r="K69" s="22"/>
      <c r="L69" s="22" t="s">
        <v>272</v>
      </c>
      <c r="M69" s="22"/>
      <c r="N69" s="22">
        <v>1</v>
      </c>
      <c r="O69" s="22">
        <v>0</v>
      </c>
      <c r="P69" s="22">
        <v>1273</v>
      </c>
    </row>
    <row r="70" spans="1:16" x14ac:dyDescent="0.25">
      <c r="A70" s="12" t="s">
        <v>28</v>
      </c>
      <c r="B70" s="29" t="s">
        <v>29</v>
      </c>
      <c r="C70" s="7">
        <v>27</v>
      </c>
      <c r="D70" s="7">
        <v>120</v>
      </c>
      <c r="E70" s="13">
        <v>3240</v>
      </c>
      <c r="F70" s="22">
        <v>3</v>
      </c>
      <c r="G70" s="22" t="s">
        <v>272</v>
      </c>
      <c r="H70" s="22"/>
      <c r="I70" s="22"/>
      <c r="J70" s="22">
        <v>2015</v>
      </c>
      <c r="K70" s="22"/>
      <c r="L70" s="22" t="s">
        <v>272</v>
      </c>
      <c r="M70" s="22"/>
      <c r="N70" s="22">
        <v>10</v>
      </c>
      <c r="O70" s="22">
        <v>5</v>
      </c>
      <c r="P70" s="22">
        <f t="shared" si="3"/>
        <v>600</v>
      </c>
    </row>
    <row r="71" spans="1:16" x14ac:dyDescent="0.25">
      <c r="A71" s="12" t="s">
        <v>22</v>
      </c>
      <c r="B71" s="6" t="s">
        <v>23</v>
      </c>
      <c r="C71" s="7">
        <v>40</v>
      </c>
      <c r="D71" s="7">
        <v>30</v>
      </c>
      <c r="E71" s="13">
        <v>1200</v>
      </c>
      <c r="F71" s="22">
        <v>0</v>
      </c>
      <c r="G71" s="22"/>
      <c r="H71" s="22"/>
      <c r="I71" s="22"/>
      <c r="J71" s="22"/>
      <c r="K71" s="22"/>
      <c r="L71" s="22"/>
      <c r="M71" s="22"/>
      <c r="N71" s="22">
        <v>1</v>
      </c>
      <c r="O71" s="22">
        <v>40</v>
      </c>
      <c r="P71" s="22">
        <f t="shared" si="3"/>
        <v>1200</v>
      </c>
    </row>
    <row r="72" spans="1:16" x14ac:dyDescent="0.25">
      <c r="A72" s="42" t="s">
        <v>128</v>
      </c>
      <c r="B72" s="42"/>
      <c r="C72" s="42"/>
      <c r="D72" s="42"/>
      <c r="E72" s="10">
        <v>105728</v>
      </c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34">
        <f>SUM(P7:P71)</f>
        <v>60286</v>
      </c>
    </row>
    <row r="73" spans="1:16" x14ac:dyDescent="0.25">
      <c r="E73" s="33"/>
    </row>
    <row r="75" spans="1:16" ht="15" customHeight="1" x14ac:dyDescent="0.25">
      <c r="A75" s="59" t="s">
        <v>37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</row>
    <row r="76" spans="1:16" ht="15" customHeight="1" x14ac:dyDescent="0.25">
      <c r="A76" s="59" t="s">
        <v>116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</row>
    <row r="77" spans="1:16" ht="24" customHeight="1" x14ac:dyDescent="0.25">
      <c r="A77" s="18" t="s">
        <v>145</v>
      </c>
      <c r="B77" s="54" t="s">
        <v>146</v>
      </c>
      <c r="C77" s="54"/>
      <c r="D77" s="46" t="s">
        <v>249</v>
      </c>
      <c r="E77" s="47"/>
    </row>
    <row r="78" spans="1:16" ht="18" customHeight="1" x14ac:dyDescent="0.25">
      <c r="A78" s="18" t="s">
        <v>147</v>
      </c>
      <c r="B78" s="54" t="s">
        <v>85</v>
      </c>
      <c r="C78" s="54"/>
      <c r="D78" s="54"/>
      <c r="E78" s="54"/>
      <c r="F78" s="38" t="s">
        <v>260</v>
      </c>
      <c r="G78" s="45" t="s">
        <v>261</v>
      </c>
      <c r="H78" s="45"/>
      <c r="I78" s="45"/>
      <c r="J78" s="35" t="s">
        <v>269</v>
      </c>
      <c r="K78" s="39" t="s">
        <v>266</v>
      </c>
      <c r="L78" s="40"/>
      <c r="M78" s="37" t="s">
        <v>262</v>
      </c>
      <c r="N78" s="37" t="s">
        <v>264</v>
      </c>
      <c r="O78" s="37" t="s">
        <v>263</v>
      </c>
      <c r="P78" s="37" t="s">
        <v>265</v>
      </c>
    </row>
    <row r="79" spans="1:16" ht="18" customHeight="1" x14ac:dyDescent="0.25">
      <c r="A79" s="15" t="s">
        <v>148</v>
      </c>
      <c r="B79" s="16" t="s">
        <v>1</v>
      </c>
      <c r="C79" s="16" t="s">
        <v>149</v>
      </c>
      <c r="D79" s="16" t="s">
        <v>150</v>
      </c>
      <c r="E79" s="15" t="s">
        <v>151</v>
      </c>
      <c r="F79" s="38"/>
      <c r="G79" s="20" t="s">
        <v>256</v>
      </c>
      <c r="H79" s="20" t="s">
        <v>257</v>
      </c>
      <c r="I79" s="20" t="s">
        <v>258</v>
      </c>
      <c r="J79" s="36"/>
      <c r="K79" s="20" t="s">
        <v>267</v>
      </c>
      <c r="L79" s="20" t="s">
        <v>268</v>
      </c>
      <c r="M79" s="37"/>
      <c r="N79" s="37"/>
      <c r="O79" s="37"/>
      <c r="P79" s="37"/>
    </row>
    <row r="80" spans="1:16" x14ac:dyDescent="0.25">
      <c r="A80" s="42" t="s">
        <v>32</v>
      </c>
      <c r="B80" s="42"/>
      <c r="C80" s="42"/>
      <c r="D80" s="42"/>
      <c r="E80" s="42"/>
    </row>
    <row r="81" spans="1:16" x14ac:dyDescent="0.25">
      <c r="A81" s="23" t="s">
        <v>152</v>
      </c>
      <c r="B81" s="32" t="s">
        <v>153</v>
      </c>
      <c r="C81" s="30">
        <v>2</v>
      </c>
      <c r="D81" s="30">
        <v>307</v>
      </c>
      <c r="E81" s="8">
        <v>614</v>
      </c>
      <c r="F81" s="27">
        <v>0</v>
      </c>
      <c r="G81" s="22"/>
      <c r="H81" s="22"/>
      <c r="I81" s="22"/>
      <c r="J81" s="22"/>
      <c r="K81" s="22"/>
      <c r="L81" s="22"/>
      <c r="M81" s="22"/>
      <c r="N81" s="22">
        <v>25</v>
      </c>
      <c r="O81" s="22">
        <v>2</v>
      </c>
      <c r="P81" s="22">
        <f t="shared" ref="P81:P139" si="4">D81*O81</f>
        <v>614</v>
      </c>
    </row>
    <row r="82" spans="1:16" x14ac:dyDescent="0.25">
      <c r="A82" s="23" t="s">
        <v>154</v>
      </c>
      <c r="B82" s="32" t="s">
        <v>155</v>
      </c>
      <c r="C82" s="30">
        <v>5</v>
      </c>
      <c r="D82" s="30">
        <v>165</v>
      </c>
      <c r="E82" s="8">
        <v>825</v>
      </c>
      <c r="F82" s="27">
        <v>0</v>
      </c>
      <c r="G82" s="22"/>
      <c r="H82" s="22"/>
      <c r="I82" s="22"/>
      <c r="J82" s="22"/>
      <c r="K82" s="22"/>
      <c r="L82" s="22"/>
      <c r="M82" s="22"/>
      <c r="N82" s="22">
        <v>8</v>
      </c>
      <c r="O82" s="22">
        <v>5</v>
      </c>
      <c r="P82" s="22">
        <f t="shared" si="4"/>
        <v>825</v>
      </c>
    </row>
    <row r="83" spans="1:16" x14ac:dyDescent="0.25">
      <c r="A83" s="23" t="s">
        <v>156</v>
      </c>
      <c r="B83" s="32" t="s">
        <v>157</v>
      </c>
      <c r="C83" s="30">
        <v>10</v>
      </c>
      <c r="D83" s="30">
        <v>33</v>
      </c>
      <c r="E83" s="8">
        <v>330</v>
      </c>
      <c r="F83" s="27">
        <v>2</v>
      </c>
      <c r="G83" s="22" t="s">
        <v>272</v>
      </c>
      <c r="H83" s="22"/>
      <c r="I83" s="22"/>
      <c r="J83" s="22">
        <v>2014</v>
      </c>
      <c r="K83" s="22"/>
      <c r="L83" s="22" t="s">
        <v>272</v>
      </c>
      <c r="M83" s="22"/>
      <c r="N83" s="22">
        <v>8</v>
      </c>
      <c r="O83" s="22">
        <v>8</v>
      </c>
      <c r="P83" s="22">
        <f t="shared" si="4"/>
        <v>264</v>
      </c>
    </row>
    <row r="84" spans="1:16" x14ac:dyDescent="0.25">
      <c r="A84" s="23" t="s">
        <v>158</v>
      </c>
      <c r="B84" s="32" t="s">
        <v>159</v>
      </c>
      <c r="C84" s="30">
        <v>1</v>
      </c>
      <c r="D84" s="31">
        <v>2400</v>
      </c>
      <c r="E84" s="9">
        <v>2400</v>
      </c>
      <c r="F84" s="27">
        <v>1</v>
      </c>
      <c r="G84" s="27" t="s">
        <v>272</v>
      </c>
      <c r="H84" s="22"/>
      <c r="I84" s="22"/>
      <c r="J84" s="22">
        <v>2014</v>
      </c>
      <c r="K84" s="22"/>
      <c r="L84" s="22" t="s">
        <v>272</v>
      </c>
      <c r="M84" s="22"/>
      <c r="N84" s="22">
        <v>8</v>
      </c>
      <c r="O84" s="22">
        <v>1</v>
      </c>
      <c r="P84" s="22">
        <f t="shared" si="4"/>
        <v>2400</v>
      </c>
    </row>
    <row r="85" spans="1:16" x14ac:dyDescent="0.25">
      <c r="A85" s="23" t="s">
        <v>160</v>
      </c>
      <c r="B85" s="32" t="s">
        <v>161</v>
      </c>
      <c r="C85" s="30">
        <v>10</v>
      </c>
      <c r="D85" s="31">
        <v>1100</v>
      </c>
      <c r="E85" s="9">
        <v>11000</v>
      </c>
      <c r="F85" s="27">
        <v>1</v>
      </c>
      <c r="G85" s="22" t="s">
        <v>272</v>
      </c>
      <c r="H85" s="22"/>
      <c r="I85" s="22"/>
      <c r="J85" s="27">
        <v>2004</v>
      </c>
      <c r="K85" s="22"/>
      <c r="L85" s="22" t="s">
        <v>272</v>
      </c>
      <c r="M85" s="22"/>
      <c r="N85" s="22">
        <v>8</v>
      </c>
      <c r="O85" s="22">
        <v>9</v>
      </c>
      <c r="P85" s="25">
        <v>1419</v>
      </c>
    </row>
    <row r="86" spans="1:16" x14ac:dyDescent="0.25">
      <c r="A86" s="23" t="s">
        <v>162</v>
      </c>
      <c r="B86" s="32" t="s">
        <v>163</v>
      </c>
      <c r="C86" s="30">
        <v>10</v>
      </c>
      <c r="D86" s="30">
        <v>47</v>
      </c>
      <c r="E86" s="8">
        <v>470</v>
      </c>
      <c r="F86" s="27">
        <v>1</v>
      </c>
      <c r="G86" s="22" t="s">
        <v>272</v>
      </c>
      <c r="H86" s="22"/>
      <c r="I86" s="22"/>
      <c r="J86" s="27">
        <v>2014</v>
      </c>
      <c r="K86" s="22"/>
      <c r="L86" s="22" t="s">
        <v>272</v>
      </c>
      <c r="M86" s="22"/>
      <c r="N86" s="22">
        <v>8</v>
      </c>
      <c r="O86" s="22">
        <v>9</v>
      </c>
      <c r="P86" s="22">
        <v>417</v>
      </c>
    </row>
    <row r="87" spans="1:16" x14ac:dyDescent="0.25">
      <c r="A87" s="23" t="s">
        <v>164</v>
      </c>
      <c r="B87" s="32" t="s">
        <v>165</v>
      </c>
      <c r="C87" s="30">
        <v>10</v>
      </c>
      <c r="D87" s="30">
        <v>60</v>
      </c>
      <c r="E87" s="8">
        <v>600</v>
      </c>
      <c r="F87" s="27">
        <v>0</v>
      </c>
      <c r="G87" s="22"/>
      <c r="H87" s="22"/>
      <c r="I87" s="22"/>
      <c r="J87" s="22"/>
      <c r="K87" s="22"/>
      <c r="L87" s="22"/>
      <c r="M87" s="22"/>
      <c r="N87" s="22">
        <v>8</v>
      </c>
      <c r="O87" s="22">
        <v>10</v>
      </c>
      <c r="P87" s="22">
        <f t="shared" si="4"/>
        <v>600</v>
      </c>
    </row>
    <row r="88" spans="1:16" x14ac:dyDescent="0.25">
      <c r="A88" s="23" t="s">
        <v>166</v>
      </c>
      <c r="B88" s="32" t="s">
        <v>167</v>
      </c>
      <c r="C88" s="30">
        <v>10</v>
      </c>
      <c r="D88" s="30">
        <v>6</v>
      </c>
      <c r="E88" s="8">
        <v>60</v>
      </c>
      <c r="F88" s="27">
        <v>0</v>
      </c>
      <c r="G88" s="22"/>
      <c r="H88" s="22"/>
      <c r="I88" s="22"/>
      <c r="J88" s="22"/>
      <c r="K88" s="22"/>
      <c r="L88" s="22"/>
      <c r="M88" s="22"/>
      <c r="N88" s="22">
        <v>8</v>
      </c>
      <c r="O88" s="22">
        <v>10</v>
      </c>
      <c r="P88" s="22">
        <f t="shared" si="4"/>
        <v>60</v>
      </c>
    </row>
    <row r="89" spans="1:16" x14ac:dyDescent="0.25">
      <c r="A89" s="23" t="s">
        <v>168</v>
      </c>
      <c r="B89" s="32" t="s">
        <v>169</v>
      </c>
      <c r="C89" s="30">
        <v>5</v>
      </c>
      <c r="D89" s="30">
        <v>120</v>
      </c>
      <c r="E89" s="8">
        <v>600</v>
      </c>
      <c r="F89" s="27">
        <v>0</v>
      </c>
      <c r="G89" s="22"/>
      <c r="H89" s="22"/>
      <c r="I89" s="22"/>
      <c r="J89" s="22"/>
      <c r="K89" s="22"/>
      <c r="L89" s="22"/>
      <c r="M89" s="22"/>
      <c r="N89" s="22">
        <v>8</v>
      </c>
      <c r="O89" s="22">
        <v>5</v>
      </c>
      <c r="P89" s="22">
        <f t="shared" si="4"/>
        <v>600</v>
      </c>
    </row>
    <row r="90" spans="1:16" x14ac:dyDescent="0.25">
      <c r="A90" s="23" t="s">
        <v>170</v>
      </c>
      <c r="B90" s="32" t="s">
        <v>171</v>
      </c>
      <c r="C90" s="30">
        <v>2</v>
      </c>
      <c r="D90" s="30">
        <v>880</v>
      </c>
      <c r="E90" s="9">
        <v>1760</v>
      </c>
      <c r="F90" s="27">
        <v>0</v>
      </c>
      <c r="G90" s="22"/>
      <c r="H90" s="22"/>
      <c r="I90" s="22"/>
      <c r="J90" s="22"/>
      <c r="K90" s="22"/>
      <c r="L90" s="22"/>
      <c r="M90" s="22"/>
      <c r="N90" s="22">
        <v>8</v>
      </c>
      <c r="O90" s="22">
        <v>2</v>
      </c>
      <c r="P90" s="22">
        <f t="shared" si="4"/>
        <v>1760</v>
      </c>
    </row>
    <row r="91" spans="1:16" x14ac:dyDescent="0.25">
      <c r="A91" s="23" t="s">
        <v>172</v>
      </c>
      <c r="B91" s="32" t="s">
        <v>173</v>
      </c>
      <c r="C91" s="30">
        <v>2</v>
      </c>
      <c r="D91" s="30">
        <v>156</v>
      </c>
      <c r="E91" s="8">
        <v>312</v>
      </c>
      <c r="F91" s="27">
        <v>1</v>
      </c>
      <c r="G91" s="22" t="s">
        <v>272</v>
      </c>
      <c r="H91" s="22"/>
      <c r="I91" s="22"/>
      <c r="J91" s="22">
        <v>1993</v>
      </c>
      <c r="K91" s="22"/>
      <c r="L91" s="22" t="s">
        <v>272</v>
      </c>
      <c r="M91" s="22"/>
      <c r="N91" s="22">
        <v>8</v>
      </c>
      <c r="O91" s="22">
        <v>1</v>
      </c>
      <c r="P91" s="22">
        <f t="shared" si="4"/>
        <v>156</v>
      </c>
    </row>
    <row r="92" spans="1:16" x14ac:dyDescent="0.25">
      <c r="A92" s="23" t="s">
        <v>174</v>
      </c>
      <c r="B92" s="32" t="s">
        <v>175</v>
      </c>
      <c r="C92" s="30">
        <v>3</v>
      </c>
      <c r="D92" s="30">
        <v>450</v>
      </c>
      <c r="E92" s="9">
        <v>1350</v>
      </c>
      <c r="F92" s="27">
        <v>2</v>
      </c>
      <c r="G92" s="22" t="s">
        <v>272</v>
      </c>
      <c r="H92" s="22"/>
      <c r="I92" s="22"/>
      <c r="J92" s="22">
        <v>1993</v>
      </c>
      <c r="K92" s="22"/>
      <c r="L92" s="22" t="s">
        <v>272</v>
      </c>
      <c r="M92" s="22"/>
      <c r="N92" s="22">
        <v>8</v>
      </c>
      <c r="O92" s="22">
        <v>1</v>
      </c>
      <c r="P92" s="22">
        <f t="shared" si="4"/>
        <v>450</v>
      </c>
    </row>
    <row r="93" spans="1:16" x14ac:dyDescent="0.25">
      <c r="A93" s="23" t="s">
        <v>176</v>
      </c>
      <c r="B93" s="32" t="s">
        <v>177</v>
      </c>
      <c r="C93" s="30">
        <v>2</v>
      </c>
      <c r="D93" s="30">
        <v>400</v>
      </c>
      <c r="E93" s="8">
        <v>800</v>
      </c>
      <c r="F93" s="27">
        <v>2</v>
      </c>
      <c r="G93" s="22" t="s">
        <v>272</v>
      </c>
      <c r="H93" s="22"/>
      <c r="I93" s="22"/>
      <c r="J93" s="22">
        <v>2009</v>
      </c>
      <c r="K93" s="22"/>
      <c r="L93" s="22" t="s">
        <v>272</v>
      </c>
      <c r="M93" s="22"/>
      <c r="N93" s="22">
        <v>8</v>
      </c>
      <c r="O93" s="22">
        <v>0</v>
      </c>
      <c r="P93" s="22">
        <f t="shared" si="4"/>
        <v>0</v>
      </c>
    </row>
    <row r="94" spans="1:16" x14ac:dyDescent="0.25">
      <c r="A94" s="23" t="s">
        <v>178</v>
      </c>
      <c r="B94" s="32" t="s">
        <v>179</v>
      </c>
      <c r="C94" s="30">
        <v>5</v>
      </c>
      <c r="D94" s="30">
        <v>600</v>
      </c>
      <c r="E94" s="9">
        <v>3000</v>
      </c>
      <c r="F94" s="27">
        <v>0</v>
      </c>
      <c r="G94" s="22"/>
      <c r="H94" s="22"/>
      <c r="I94" s="22"/>
      <c r="J94" s="22"/>
      <c r="K94" s="22"/>
      <c r="L94" s="22"/>
      <c r="M94" s="22"/>
      <c r="N94" s="22">
        <v>8</v>
      </c>
      <c r="O94" s="22">
        <v>5</v>
      </c>
      <c r="P94" s="22">
        <f t="shared" si="4"/>
        <v>3000</v>
      </c>
    </row>
    <row r="95" spans="1:16" x14ac:dyDescent="0.25">
      <c r="A95" s="23" t="s">
        <v>180</v>
      </c>
      <c r="B95" s="32" t="s">
        <v>181</v>
      </c>
      <c r="C95" s="30">
        <v>5</v>
      </c>
      <c r="D95" s="30">
        <v>10</v>
      </c>
      <c r="E95" s="8">
        <v>50</v>
      </c>
      <c r="F95" s="27">
        <v>0</v>
      </c>
      <c r="G95" s="22"/>
      <c r="H95" s="22"/>
      <c r="I95" s="22"/>
      <c r="J95" s="22"/>
      <c r="K95" s="22"/>
      <c r="L95" s="22"/>
      <c r="M95" s="22"/>
      <c r="N95" s="22">
        <v>8</v>
      </c>
      <c r="O95" s="22">
        <v>5</v>
      </c>
      <c r="P95" s="22">
        <f t="shared" si="4"/>
        <v>50</v>
      </c>
    </row>
    <row r="96" spans="1:16" x14ac:dyDescent="0.25">
      <c r="A96" s="23" t="s">
        <v>182</v>
      </c>
      <c r="B96" s="32" t="s">
        <v>183</v>
      </c>
      <c r="C96" s="30">
        <v>3</v>
      </c>
      <c r="D96" s="30">
        <v>461</v>
      </c>
      <c r="E96" s="9">
        <v>1383</v>
      </c>
      <c r="F96" s="27">
        <v>2</v>
      </c>
      <c r="G96" s="22" t="s">
        <v>272</v>
      </c>
      <c r="H96" s="22"/>
      <c r="I96" s="22"/>
      <c r="J96" s="22">
        <v>2014</v>
      </c>
      <c r="K96" s="22"/>
      <c r="L96" s="22" t="s">
        <v>272</v>
      </c>
      <c r="M96" s="22"/>
      <c r="N96" s="22">
        <v>8</v>
      </c>
      <c r="O96" s="22">
        <v>1</v>
      </c>
      <c r="P96" s="22">
        <f t="shared" si="4"/>
        <v>461</v>
      </c>
    </row>
    <row r="97" spans="1:16" x14ac:dyDescent="0.25">
      <c r="A97" s="23" t="s">
        <v>184</v>
      </c>
      <c r="B97" s="32" t="s">
        <v>185</v>
      </c>
      <c r="C97" s="30">
        <v>2</v>
      </c>
      <c r="D97" s="31">
        <v>3120</v>
      </c>
      <c r="E97" s="9">
        <v>6240</v>
      </c>
      <c r="F97" s="27">
        <v>0</v>
      </c>
      <c r="G97" s="22"/>
      <c r="H97" s="22"/>
      <c r="I97" s="22"/>
      <c r="J97" s="22"/>
      <c r="K97" s="22"/>
      <c r="L97" s="22"/>
      <c r="M97" s="22"/>
      <c r="N97" s="22">
        <v>8</v>
      </c>
      <c r="O97" s="22">
        <v>2</v>
      </c>
      <c r="P97" s="22">
        <f t="shared" si="4"/>
        <v>6240</v>
      </c>
    </row>
    <row r="98" spans="1:16" x14ac:dyDescent="0.25">
      <c r="A98" s="23" t="s">
        <v>186</v>
      </c>
      <c r="B98" s="32" t="s">
        <v>187</v>
      </c>
      <c r="C98" s="30">
        <v>3</v>
      </c>
      <c r="D98" s="31">
        <v>2500</v>
      </c>
      <c r="E98" s="9">
        <v>7500</v>
      </c>
      <c r="F98" s="27">
        <v>0</v>
      </c>
      <c r="G98" s="22"/>
      <c r="H98" s="22"/>
      <c r="I98" s="22"/>
      <c r="J98" s="22"/>
      <c r="K98" s="22"/>
      <c r="L98" s="22"/>
      <c r="M98" s="22"/>
      <c r="N98" s="22">
        <v>8</v>
      </c>
      <c r="O98" s="22">
        <v>3</v>
      </c>
      <c r="P98" s="22">
        <f t="shared" si="4"/>
        <v>7500</v>
      </c>
    </row>
    <row r="99" spans="1:16" ht="22.5" x14ac:dyDescent="0.25">
      <c r="A99" s="23" t="s">
        <v>188</v>
      </c>
      <c r="B99" s="32" t="s">
        <v>189</v>
      </c>
      <c r="C99" s="30">
        <v>3</v>
      </c>
      <c r="D99" s="31">
        <v>4500</v>
      </c>
      <c r="E99" s="9">
        <v>13500</v>
      </c>
      <c r="F99" s="27">
        <v>0</v>
      </c>
      <c r="G99" s="22"/>
      <c r="H99" s="22"/>
      <c r="I99" s="22"/>
      <c r="J99" s="22"/>
      <c r="K99" s="22"/>
      <c r="L99" s="22"/>
      <c r="M99" s="22"/>
      <c r="N99" s="22">
        <v>8</v>
      </c>
      <c r="O99" s="22">
        <v>3</v>
      </c>
      <c r="P99" s="22">
        <f t="shared" si="4"/>
        <v>13500</v>
      </c>
    </row>
    <row r="100" spans="1:16" x14ac:dyDescent="0.25">
      <c r="A100" s="23" t="s">
        <v>190</v>
      </c>
      <c r="B100" s="32" t="s">
        <v>191</v>
      </c>
      <c r="C100" s="30">
        <v>3</v>
      </c>
      <c r="D100" s="31">
        <v>2800</v>
      </c>
      <c r="E100" s="9">
        <v>8400</v>
      </c>
      <c r="F100" s="27">
        <v>0</v>
      </c>
      <c r="G100" s="22"/>
      <c r="H100" s="22"/>
      <c r="I100" s="22"/>
      <c r="J100" s="22"/>
      <c r="K100" s="22"/>
      <c r="L100" s="22"/>
      <c r="M100" s="22"/>
      <c r="N100" s="22">
        <v>8</v>
      </c>
      <c r="O100" s="22">
        <v>1</v>
      </c>
      <c r="P100" s="22">
        <f t="shared" si="4"/>
        <v>2800</v>
      </c>
    </row>
    <row r="101" spans="1:16" x14ac:dyDescent="0.25">
      <c r="A101" s="23" t="s">
        <v>192</v>
      </c>
      <c r="B101" s="32" t="s">
        <v>193</v>
      </c>
      <c r="C101" s="30">
        <v>1</v>
      </c>
      <c r="D101" s="31">
        <v>8300</v>
      </c>
      <c r="E101" s="9">
        <v>8300</v>
      </c>
      <c r="F101" s="27">
        <v>1</v>
      </c>
      <c r="G101" s="22" t="s">
        <v>272</v>
      </c>
      <c r="H101" s="22"/>
      <c r="I101" s="22"/>
      <c r="J101" s="22">
        <v>2014</v>
      </c>
      <c r="K101" s="22"/>
      <c r="L101" s="22" t="s">
        <v>272</v>
      </c>
      <c r="M101" s="22"/>
      <c r="N101" s="22">
        <v>8</v>
      </c>
      <c r="O101" s="22">
        <v>1</v>
      </c>
      <c r="P101" s="22">
        <f t="shared" si="4"/>
        <v>8300</v>
      </c>
    </row>
    <row r="102" spans="1:16" x14ac:dyDescent="0.25">
      <c r="A102" s="23" t="s">
        <v>194</v>
      </c>
      <c r="B102" s="32" t="s">
        <v>195</v>
      </c>
      <c r="C102" s="30">
        <v>10</v>
      </c>
      <c r="D102" s="31">
        <v>1020</v>
      </c>
      <c r="E102" s="9">
        <v>10200</v>
      </c>
      <c r="F102" s="27">
        <v>0</v>
      </c>
      <c r="G102" s="22"/>
      <c r="H102" s="22"/>
      <c r="I102" s="22"/>
      <c r="J102" s="22"/>
      <c r="K102" s="22"/>
      <c r="L102" s="22"/>
      <c r="M102" s="22"/>
      <c r="N102" s="22">
        <v>8</v>
      </c>
      <c r="O102" s="22">
        <v>10</v>
      </c>
      <c r="P102" s="22">
        <f t="shared" si="4"/>
        <v>10200</v>
      </c>
    </row>
    <row r="103" spans="1:16" ht="22.5" x14ac:dyDescent="0.25">
      <c r="A103" s="23" t="s">
        <v>196</v>
      </c>
      <c r="B103" s="32" t="s">
        <v>197</v>
      </c>
      <c r="C103" s="30">
        <v>1</v>
      </c>
      <c r="D103" s="31">
        <v>1082</v>
      </c>
      <c r="E103" s="9">
        <v>1082</v>
      </c>
      <c r="F103" s="27">
        <v>0</v>
      </c>
      <c r="G103" s="22"/>
      <c r="H103" s="22"/>
      <c r="I103" s="22"/>
      <c r="J103" s="22"/>
      <c r="K103" s="22"/>
      <c r="L103" s="22"/>
      <c r="M103" s="22"/>
      <c r="N103" s="22">
        <v>8</v>
      </c>
      <c r="O103" s="22">
        <v>1</v>
      </c>
      <c r="P103" s="22">
        <f t="shared" si="4"/>
        <v>1082</v>
      </c>
    </row>
    <row r="104" spans="1:16" x14ac:dyDescent="0.25">
      <c r="A104" s="23" t="s">
        <v>198</v>
      </c>
      <c r="B104" s="32" t="s">
        <v>199</v>
      </c>
      <c r="C104" s="30">
        <v>1</v>
      </c>
      <c r="D104" s="31">
        <v>1482</v>
      </c>
      <c r="E104" s="9">
        <v>1482</v>
      </c>
      <c r="F104" s="27">
        <v>1</v>
      </c>
      <c r="G104" s="22" t="s">
        <v>272</v>
      </c>
      <c r="H104" s="22"/>
      <c r="I104" s="22"/>
      <c r="J104" s="22">
        <v>2003</v>
      </c>
      <c r="K104" s="22"/>
      <c r="L104" s="22" t="s">
        <v>272</v>
      </c>
      <c r="M104" s="22"/>
      <c r="N104" s="22">
        <v>8</v>
      </c>
      <c r="O104" s="22">
        <v>0</v>
      </c>
      <c r="P104" s="22">
        <f t="shared" si="4"/>
        <v>0</v>
      </c>
    </row>
    <row r="105" spans="1:16" x14ac:dyDescent="0.25">
      <c r="A105" s="23" t="s">
        <v>200</v>
      </c>
      <c r="B105" s="32" t="s">
        <v>201</v>
      </c>
      <c r="C105" s="30">
        <v>20</v>
      </c>
      <c r="D105" s="30">
        <v>39</v>
      </c>
      <c r="E105" s="8">
        <v>780</v>
      </c>
      <c r="F105" s="27">
        <v>5</v>
      </c>
      <c r="G105" s="22"/>
      <c r="H105" s="22" t="s">
        <v>272</v>
      </c>
      <c r="I105" s="22"/>
      <c r="J105" s="22">
        <v>1993</v>
      </c>
      <c r="K105" s="22" t="s">
        <v>272</v>
      </c>
      <c r="L105" s="22"/>
      <c r="M105" s="22"/>
      <c r="N105" s="22">
        <v>8</v>
      </c>
      <c r="O105" s="22">
        <v>15</v>
      </c>
      <c r="P105" s="22">
        <f t="shared" si="4"/>
        <v>585</v>
      </c>
    </row>
    <row r="106" spans="1:16" x14ac:dyDescent="0.25">
      <c r="A106" s="23" t="s">
        <v>202</v>
      </c>
      <c r="B106" s="32" t="s">
        <v>203</v>
      </c>
      <c r="C106" s="30">
        <v>5</v>
      </c>
      <c r="D106" s="30">
        <v>300</v>
      </c>
      <c r="E106" s="9">
        <v>1500</v>
      </c>
      <c r="F106" s="27">
        <v>0</v>
      </c>
      <c r="G106" s="22"/>
      <c r="H106" s="22"/>
      <c r="I106" s="22"/>
      <c r="J106" s="22"/>
      <c r="K106" s="22"/>
      <c r="L106" s="22"/>
      <c r="M106" s="22"/>
      <c r="N106" s="22">
        <v>8</v>
      </c>
      <c r="O106" s="22">
        <v>5</v>
      </c>
      <c r="P106" s="22">
        <f t="shared" si="4"/>
        <v>1500</v>
      </c>
    </row>
    <row r="107" spans="1:16" x14ac:dyDescent="0.25">
      <c r="A107" s="23" t="s">
        <v>204</v>
      </c>
      <c r="B107" s="32" t="s">
        <v>205</v>
      </c>
      <c r="C107" s="30">
        <v>2</v>
      </c>
      <c r="D107" s="30">
        <v>295</v>
      </c>
      <c r="E107" s="8">
        <v>590</v>
      </c>
      <c r="F107" s="27">
        <v>2</v>
      </c>
      <c r="G107" s="22" t="s">
        <v>272</v>
      </c>
      <c r="H107" s="22"/>
      <c r="I107" s="22"/>
      <c r="J107" s="22">
        <v>1993</v>
      </c>
      <c r="K107" s="22"/>
      <c r="L107" s="22" t="s">
        <v>272</v>
      </c>
      <c r="M107" s="22"/>
      <c r="N107" s="22">
        <v>8</v>
      </c>
      <c r="O107" s="22">
        <v>0</v>
      </c>
      <c r="P107" s="22">
        <f t="shared" si="4"/>
        <v>0</v>
      </c>
    </row>
    <row r="108" spans="1:16" x14ac:dyDescent="0.25">
      <c r="A108" s="23" t="s">
        <v>206</v>
      </c>
      <c r="B108" s="32" t="s">
        <v>207</v>
      </c>
      <c r="C108" s="30">
        <v>3</v>
      </c>
      <c r="D108" s="30">
        <v>60</v>
      </c>
      <c r="E108" s="8">
        <v>180</v>
      </c>
      <c r="F108" s="27">
        <v>3</v>
      </c>
      <c r="G108" s="22" t="s">
        <v>272</v>
      </c>
      <c r="H108" s="22"/>
      <c r="I108" s="22"/>
      <c r="J108" s="22">
        <v>1991</v>
      </c>
      <c r="K108" s="22"/>
      <c r="L108" s="22" t="s">
        <v>272</v>
      </c>
      <c r="M108" s="22"/>
      <c r="N108" s="22">
        <v>8</v>
      </c>
      <c r="O108" s="22">
        <v>0</v>
      </c>
      <c r="P108" s="22">
        <f t="shared" si="4"/>
        <v>0</v>
      </c>
    </row>
    <row r="109" spans="1:16" x14ac:dyDescent="0.25">
      <c r="A109" s="23" t="s">
        <v>208</v>
      </c>
      <c r="B109" s="32" t="s">
        <v>209</v>
      </c>
      <c r="C109" s="30">
        <v>1</v>
      </c>
      <c r="D109" s="30">
        <v>381</v>
      </c>
      <c r="E109" s="8">
        <v>381</v>
      </c>
      <c r="F109" s="27">
        <v>1</v>
      </c>
      <c r="G109" s="22" t="s">
        <v>272</v>
      </c>
      <c r="H109" s="22"/>
      <c r="I109" s="22"/>
      <c r="J109" s="22">
        <v>2010</v>
      </c>
      <c r="K109" s="22"/>
      <c r="L109" s="22" t="s">
        <v>272</v>
      </c>
      <c r="M109" s="22"/>
      <c r="N109" s="22">
        <v>8</v>
      </c>
      <c r="O109" s="22">
        <v>0</v>
      </c>
      <c r="P109" s="22">
        <f t="shared" si="4"/>
        <v>0</v>
      </c>
    </row>
    <row r="110" spans="1:16" x14ac:dyDescent="0.25">
      <c r="A110" s="23" t="s">
        <v>210</v>
      </c>
      <c r="B110" s="32" t="s">
        <v>211</v>
      </c>
      <c r="C110" s="30">
        <v>1</v>
      </c>
      <c r="D110" s="30">
        <v>125</v>
      </c>
      <c r="E110" s="8">
        <v>125</v>
      </c>
      <c r="F110" s="27">
        <v>3</v>
      </c>
      <c r="G110" s="22" t="s">
        <v>272</v>
      </c>
      <c r="H110" s="22"/>
      <c r="I110" s="22"/>
      <c r="J110" s="27">
        <v>2004</v>
      </c>
      <c r="K110" s="22"/>
      <c r="L110" s="22" t="s">
        <v>272</v>
      </c>
      <c r="M110" s="22"/>
      <c r="N110" s="22">
        <v>8</v>
      </c>
      <c r="O110" s="22">
        <v>0</v>
      </c>
      <c r="P110" s="22">
        <v>0</v>
      </c>
    </row>
    <row r="111" spans="1:16" x14ac:dyDescent="0.25">
      <c r="A111" s="23" t="s">
        <v>212</v>
      </c>
      <c r="B111" s="32" t="s">
        <v>213</v>
      </c>
      <c r="C111" s="30">
        <v>5</v>
      </c>
      <c r="D111" s="30">
        <v>63</v>
      </c>
      <c r="E111" s="8">
        <v>315</v>
      </c>
      <c r="F111" s="27">
        <v>0</v>
      </c>
      <c r="G111" s="22"/>
      <c r="H111" s="22"/>
      <c r="I111" s="22"/>
      <c r="J111" s="22"/>
      <c r="K111" s="22"/>
      <c r="L111" s="22"/>
      <c r="M111" s="22"/>
      <c r="N111" s="22">
        <v>8</v>
      </c>
      <c r="O111" s="22">
        <v>5</v>
      </c>
      <c r="P111" s="22">
        <f t="shared" si="4"/>
        <v>315</v>
      </c>
    </row>
    <row r="112" spans="1:16" ht="22.5" x14ac:dyDescent="0.25">
      <c r="A112" s="23" t="s">
        <v>214</v>
      </c>
      <c r="B112" s="32" t="s">
        <v>215</v>
      </c>
      <c r="C112" s="30">
        <v>2</v>
      </c>
      <c r="D112" s="31">
        <v>1320</v>
      </c>
      <c r="E112" s="9">
        <v>2640</v>
      </c>
      <c r="F112" s="27">
        <v>2</v>
      </c>
      <c r="G112" s="22" t="s">
        <v>272</v>
      </c>
      <c r="H112" s="22"/>
      <c r="I112" s="22"/>
      <c r="J112" s="22">
        <v>2014</v>
      </c>
      <c r="K112" s="22"/>
      <c r="L112" s="22" t="s">
        <v>272</v>
      </c>
      <c r="M112" s="22"/>
      <c r="N112" s="22">
        <v>8</v>
      </c>
      <c r="O112" s="22">
        <v>0</v>
      </c>
      <c r="P112" s="22">
        <f t="shared" si="4"/>
        <v>0</v>
      </c>
    </row>
    <row r="113" spans="1:16" x14ac:dyDescent="0.25">
      <c r="A113" s="23" t="s">
        <v>216</v>
      </c>
      <c r="B113" s="32" t="s">
        <v>217</v>
      </c>
      <c r="C113" s="30">
        <v>10</v>
      </c>
      <c r="D113" s="30">
        <v>29</v>
      </c>
      <c r="E113" s="8">
        <v>290</v>
      </c>
      <c r="F113" s="27">
        <v>0</v>
      </c>
      <c r="G113" s="22"/>
      <c r="H113" s="22"/>
      <c r="I113" s="22"/>
      <c r="J113" s="22"/>
      <c r="K113" s="22"/>
      <c r="L113" s="22"/>
      <c r="M113" s="22"/>
      <c r="N113" s="22">
        <v>8</v>
      </c>
      <c r="O113" s="22">
        <v>10</v>
      </c>
      <c r="P113" s="22">
        <f t="shared" si="4"/>
        <v>290</v>
      </c>
    </row>
    <row r="114" spans="1:16" ht="22.5" x14ac:dyDescent="0.25">
      <c r="A114" s="23" t="s">
        <v>218</v>
      </c>
      <c r="B114" s="32" t="s">
        <v>219</v>
      </c>
      <c r="C114" s="30">
        <v>10</v>
      </c>
      <c r="D114" s="30">
        <v>40</v>
      </c>
      <c r="E114" s="8">
        <v>400</v>
      </c>
      <c r="F114" s="27">
        <v>0</v>
      </c>
      <c r="G114" s="22"/>
      <c r="H114" s="22"/>
      <c r="I114" s="22"/>
      <c r="J114" s="22"/>
      <c r="K114" s="22"/>
      <c r="L114" s="22"/>
      <c r="M114" s="22"/>
      <c r="N114" s="22">
        <v>8</v>
      </c>
      <c r="O114" s="22">
        <v>10</v>
      </c>
      <c r="P114" s="22">
        <f t="shared" si="4"/>
        <v>400</v>
      </c>
    </row>
    <row r="115" spans="1:16" ht="22.5" x14ac:dyDescent="0.25">
      <c r="A115" s="23" t="s">
        <v>220</v>
      </c>
      <c r="B115" s="32" t="s">
        <v>221</v>
      </c>
      <c r="C115" s="30">
        <v>10</v>
      </c>
      <c r="D115" s="30">
        <v>45</v>
      </c>
      <c r="E115" s="8">
        <v>450</v>
      </c>
      <c r="F115" s="27">
        <v>0</v>
      </c>
      <c r="G115" s="22"/>
      <c r="H115" s="22"/>
      <c r="I115" s="22"/>
      <c r="J115" s="22"/>
      <c r="K115" s="22"/>
      <c r="L115" s="22"/>
      <c r="M115" s="22"/>
      <c r="N115" s="22">
        <v>8</v>
      </c>
      <c r="O115" s="22">
        <v>10</v>
      </c>
      <c r="P115" s="22">
        <f t="shared" si="4"/>
        <v>450</v>
      </c>
    </row>
    <row r="116" spans="1:16" x14ac:dyDescent="0.25">
      <c r="A116" s="23" t="s">
        <v>222</v>
      </c>
      <c r="B116" s="32" t="s">
        <v>223</v>
      </c>
      <c r="C116" s="30">
        <v>10</v>
      </c>
      <c r="D116" s="30">
        <v>6</v>
      </c>
      <c r="E116" s="8">
        <v>60</v>
      </c>
      <c r="F116" s="27">
        <v>0</v>
      </c>
      <c r="G116" s="22"/>
      <c r="H116" s="22"/>
      <c r="I116" s="22"/>
      <c r="J116" s="22"/>
      <c r="K116" s="22"/>
      <c r="L116" s="22"/>
      <c r="M116" s="22"/>
      <c r="N116" s="22">
        <v>8</v>
      </c>
      <c r="O116" s="22">
        <v>10</v>
      </c>
      <c r="P116" s="22">
        <f t="shared" si="4"/>
        <v>60</v>
      </c>
    </row>
    <row r="117" spans="1:16" x14ac:dyDescent="0.25">
      <c r="A117" s="23" t="s">
        <v>224</v>
      </c>
      <c r="B117" s="32" t="s">
        <v>225</v>
      </c>
      <c r="C117" s="30">
        <v>20</v>
      </c>
      <c r="D117" s="30">
        <v>7</v>
      </c>
      <c r="E117" s="8">
        <v>140</v>
      </c>
      <c r="F117" s="27">
        <v>0</v>
      </c>
      <c r="G117" s="22"/>
      <c r="H117" s="22"/>
      <c r="I117" s="22"/>
      <c r="J117" s="22"/>
      <c r="K117" s="22"/>
      <c r="L117" s="22"/>
      <c r="M117" s="22"/>
      <c r="N117" s="22">
        <v>8</v>
      </c>
      <c r="O117" s="22">
        <v>20</v>
      </c>
      <c r="P117" s="22">
        <f t="shared" si="4"/>
        <v>140</v>
      </c>
    </row>
    <row r="118" spans="1:16" x14ac:dyDescent="0.25">
      <c r="A118" s="23" t="s">
        <v>226</v>
      </c>
      <c r="B118" s="32" t="s">
        <v>227</v>
      </c>
      <c r="C118" s="30">
        <v>1</v>
      </c>
      <c r="D118" s="31">
        <v>3933</v>
      </c>
      <c r="E118" s="9">
        <v>3933</v>
      </c>
      <c r="F118" s="27">
        <v>0</v>
      </c>
      <c r="G118" s="22"/>
      <c r="H118" s="22"/>
      <c r="I118" s="22"/>
      <c r="J118" s="22"/>
      <c r="K118" s="22"/>
      <c r="L118" s="22"/>
      <c r="M118" s="22"/>
      <c r="N118" s="22">
        <v>8</v>
      </c>
      <c r="O118" s="22">
        <v>1</v>
      </c>
      <c r="P118" s="22">
        <f t="shared" si="4"/>
        <v>3933</v>
      </c>
    </row>
    <row r="119" spans="1:16" x14ac:dyDescent="0.25">
      <c r="A119" s="23" t="s">
        <v>228</v>
      </c>
      <c r="B119" s="32" t="s">
        <v>229</v>
      </c>
      <c r="C119" s="30">
        <v>5</v>
      </c>
      <c r="D119" s="30">
        <v>80</v>
      </c>
      <c r="E119" s="8">
        <v>400</v>
      </c>
      <c r="F119" s="27">
        <v>0</v>
      </c>
      <c r="G119" s="22"/>
      <c r="H119" s="22"/>
      <c r="I119" s="22"/>
      <c r="J119" s="22"/>
      <c r="K119" s="22"/>
      <c r="L119" s="22"/>
      <c r="M119" s="22"/>
      <c r="N119" s="22">
        <v>8</v>
      </c>
      <c r="O119" s="22">
        <v>5</v>
      </c>
      <c r="P119" s="22">
        <f t="shared" si="4"/>
        <v>400</v>
      </c>
    </row>
    <row r="120" spans="1:16" x14ac:dyDescent="0.25">
      <c r="A120" s="23" t="s">
        <v>230</v>
      </c>
      <c r="B120" s="32" t="s">
        <v>231</v>
      </c>
      <c r="C120" s="30">
        <v>10</v>
      </c>
      <c r="D120" s="30">
        <v>9</v>
      </c>
      <c r="E120" s="8">
        <v>90</v>
      </c>
      <c r="F120" s="27">
        <v>0</v>
      </c>
      <c r="G120" s="22"/>
      <c r="H120" s="22"/>
      <c r="I120" s="22"/>
      <c r="J120" s="22"/>
      <c r="K120" s="22"/>
      <c r="L120" s="22"/>
      <c r="M120" s="22"/>
      <c r="N120" s="22">
        <v>8</v>
      </c>
      <c r="O120" s="22">
        <v>10</v>
      </c>
      <c r="P120" s="22">
        <f t="shared" si="4"/>
        <v>90</v>
      </c>
    </row>
    <row r="121" spans="1:16" x14ac:dyDescent="0.25">
      <c r="A121" s="23" t="s">
        <v>232</v>
      </c>
      <c r="B121" s="32" t="s">
        <v>233</v>
      </c>
      <c r="C121" s="30">
        <v>1</v>
      </c>
      <c r="D121" s="31">
        <v>4151</v>
      </c>
      <c r="E121" s="9">
        <v>4151</v>
      </c>
      <c r="F121" s="27">
        <v>0</v>
      </c>
      <c r="G121" s="22"/>
      <c r="H121" s="22"/>
      <c r="I121" s="22"/>
      <c r="J121" s="22"/>
      <c r="K121" s="22"/>
      <c r="L121" s="22"/>
      <c r="M121" s="22"/>
      <c r="N121" s="22">
        <v>8</v>
      </c>
      <c r="O121" s="22">
        <v>1</v>
      </c>
      <c r="P121" s="22">
        <f t="shared" si="4"/>
        <v>4151</v>
      </c>
    </row>
    <row r="122" spans="1:16" x14ac:dyDescent="0.25">
      <c r="A122" s="42" t="s">
        <v>33</v>
      </c>
      <c r="B122" s="42"/>
      <c r="C122" s="42"/>
      <c r="D122" s="42"/>
      <c r="E122" s="4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22">
        <f t="shared" si="4"/>
        <v>0</v>
      </c>
    </row>
    <row r="123" spans="1:16" x14ac:dyDescent="0.25">
      <c r="A123" s="23" t="s">
        <v>20</v>
      </c>
      <c r="B123" s="23" t="s">
        <v>34</v>
      </c>
      <c r="C123" s="30">
        <v>1</v>
      </c>
      <c r="D123" s="30">
        <v>120</v>
      </c>
      <c r="E123" s="8">
        <v>120</v>
      </c>
      <c r="F123" s="22">
        <v>0</v>
      </c>
      <c r="G123" s="22"/>
      <c r="H123" s="22"/>
      <c r="I123" s="22"/>
      <c r="J123" s="22"/>
      <c r="K123" s="22"/>
      <c r="L123" s="22"/>
      <c r="M123" s="22"/>
      <c r="N123" s="22">
        <v>25</v>
      </c>
      <c r="O123" s="22">
        <v>1</v>
      </c>
      <c r="P123" s="22">
        <f t="shared" si="4"/>
        <v>120</v>
      </c>
    </row>
    <row r="124" spans="1:16" x14ac:dyDescent="0.25">
      <c r="A124" s="23" t="s">
        <v>30</v>
      </c>
      <c r="B124" s="32" t="s">
        <v>31</v>
      </c>
      <c r="C124" s="30">
        <v>2</v>
      </c>
      <c r="D124" s="30">
        <v>215</v>
      </c>
      <c r="E124" s="8">
        <v>430</v>
      </c>
      <c r="F124" s="22">
        <v>1</v>
      </c>
      <c r="G124" s="22" t="s">
        <v>272</v>
      </c>
      <c r="H124" s="22"/>
      <c r="I124" s="22"/>
      <c r="J124" s="22">
        <v>1988</v>
      </c>
      <c r="K124" s="22"/>
      <c r="L124" s="22" t="s">
        <v>272</v>
      </c>
      <c r="M124" s="22"/>
      <c r="N124" s="22">
        <v>25</v>
      </c>
      <c r="O124" s="22">
        <v>1</v>
      </c>
      <c r="P124" s="22">
        <f t="shared" si="4"/>
        <v>215</v>
      </c>
    </row>
    <row r="125" spans="1:16" x14ac:dyDescent="0.25">
      <c r="A125" s="42" t="s">
        <v>21</v>
      </c>
      <c r="B125" s="42"/>
      <c r="C125" s="42"/>
      <c r="D125" s="42"/>
      <c r="E125" s="4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22">
        <f t="shared" si="4"/>
        <v>0</v>
      </c>
    </row>
    <row r="126" spans="1:16" x14ac:dyDescent="0.25">
      <c r="A126" s="23" t="s">
        <v>234</v>
      </c>
      <c r="B126" s="32" t="s">
        <v>235</v>
      </c>
      <c r="C126" s="30">
        <v>1</v>
      </c>
      <c r="D126" s="30">
        <v>350</v>
      </c>
      <c r="E126" s="8">
        <v>350</v>
      </c>
      <c r="F126" s="22">
        <v>1</v>
      </c>
      <c r="G126" s="22" t="s">
        <v>272</v>
      </c>
      <c r="H126" s="22"/>
      <c r="I126" s="22"/>
      <c r="J126" s="22"/>
      <c r="K126" s="22"/>
      <c r="L126" s="22" t="s">
        <v>272</v>
      </c>
      <c r="M126" s="22"/>
      <c r="N126" s="22">
        <v>8</v>
      </c>
      <c r="O126" s="22">
        <v>1</v>
      </c>
      <c r="P126" s="22">
        <f>D126*O126</f>
        <v>350</v>
      </c>
    </row>
    <row r="127" spans="1:16" x14ac:dyDescent="0.25">
      <c r="A127" s="23" t="s">
        <v>236</v>
      </c>
      <c r="B127" s="32" t="s">
        <v>237</v>
      </c>
      <c r="C127" s="30">
        <v>2</v>
      </c>
      <c r="D127" s="30">
        <v>346</v>
      </c>
      <c r="E127" s="8">
        <v>692</v>
      </c>
      <c r="F127" s="22">
        <v>2</v>
      </c>
      <c r="G127" s="22"/>
      <c r="H127" s="22" t="s">
        <v>272</v>
      </c>
      <c r="I127" s="22"/>
      <c r="J127" s="22">
        <v>1993</v>
      </c>
      <c r="K127" s="22"/>
      <c r="L127" s="22" t="s">
        <v>272</v>
      </c>
      <c r="M127" s="22"/>
      <c r="N127" s="22">
        <v>8</v>
      </c>
      <c r="O127" s="22">
        <v>0</v>
      </c>
      <c r="P127" s="22">
        <f t="shared" si="4"/>
        <v>0</v>
      </c>
    </row>
    <row r="128" spans="1:16" x14ac:dyDescent="0.25">
      <c r="A128" s="23" t="s">
        <v>238</v>
      </c>
      <c r="B128" s="32" t="s">
        <v>239</v>
      </c>
      <c r="C128" s="30">
        <v>4</v>
      </c>
      <c r="D128" s="30">
        <v>300</v>
      </c>
      <c r="E128" s="9">
        <v>1200</v>
      </c>
      <c r="F128" s="22">
        <v>4</v>
      </c>
      <c r="G128" s="22" t="s">
        <v>272</v>
      </c>
      <c r="H128" s="22"/>
      <c r="I128" s="22"/>
      <c r="J128" s="22">
        <v>1993</v>
      </c>
      <c r="K128" s="22"/>
      <c r="L128" s="22" t="s">
        <v>272</v>
      </c>
      <c r="M128" s="22"/>
      <c r="N128" s="22">
        <v>8</v>
      </c>
      <c r="O128" s="22">
        <v>0</v>
      </c>
      <c r="P128" s="22">
        <f t="shared" si="4"/>
        <v>0</v>
      </c>
    </row>
    <row r="129" spans="1:16" x14ac:dyDescent="0.25">
      <c r="A129" s="23" t="s">
        <v>240</v>
      </c>
      <c r="B129" s="32" t="s">
        <v>250</v>
      </c>
      <c r="C129" s="30">
        <v>1</v>
      </c>
      <c r="D129" s="30">
        <v>240</v>
      </c>
      <c r="E129" s="8">
        <v>240</v>
      </c>
      <c r="F129" s="22">
        <v>1</v>
      </c>
      <c r="G129" s="22" t="s">
        <v>272</v>
      </c>
      <c r="H129" s="22"/>
      <c r="I129" s="22"/>
      <c r="J129" s="22">
        <v>2010</v>
      </c>
      <c r="K129" s="22"/>
      <c r="L129" s="22" t="s">
        <v>272</v>
      </c>
      <c r="M129" s="22"/>
      <c r="N129" s="22">
        <v>8</v>
      </c>
      <c r="O129" s="22">
        <v>1</v>
      </c>
      <c r="P129" s="22">
        <f t="shared" si="4"/>
        <v>240</v>
      </c>
    </row>
    <row r="130" spans="1:16" x14ac:dyDescent="0.25">
      <c r="A130" s="23" t="s">
        <v>26</v>
      </c>
      <c r="B130" s="32" t="s">
        <v>27</v>
      </c>
      <c r="C130" s="30">
        <v>1</v>
      </c>
      <c r="D130" s="30">
        <v>35</v>
      </c>
      <c r="E130" s="8">
        <v>35</v>
      </c>
      <c r="F130" s="22">
        <v>0</v>
      </c>
      <c r="G130" s="22"/>
      <c r="H130" s="22"/>
      <c r="I130" s="22"/>
      <c r="J130" s="22"/>
      <c r="K130" s="22"/>
      <c r="L130" s="22"/>
      <c r="M130" s="22"/>
      <c r="N130" s="22">
        <v>8</v>
      </c>
      <c r="O130" s="22">
        <v>1</v>
      </c>
      <c r="P130" s="22">
        <f t="shared" si="4"/>
        <v>35</v>
      </c>
    </row>
    <row r="131" spans="1:16" x14ac:dyDescent="0.25">
      <c r="A131" s="23" t="s">
        <v>241</v>
      </c>
      <c r="B131" s="32" t="s">
        <v>242</v>
      </c>
      <c r="C131" s="30">
        <v>1</v>
      </c>
      <c r="D131" s="30">
        <v>460</v>
      </c>
      <c r="E131" s="8">
        <v>460</v>
      </c>
      <c r="F131" s="22">
        <v>1</v>
      </c>
      <c r="G131" s="22"/>
      <c r="H131" s="27"/>
      <c r="I131" s="22" t="s">
        <v>272</v>
      </c>
      <c r="J131" s="22">
        <v>1993</v>
      </c>
      <c r="K131" s="22" t="s">
        <v>272</v>
      </c>
      <c r="L131" s="22"/>
      <c r="M131" s="22"/>
      <c r="N131" s="22">
        <v>8</v>
      </c>
      <c r="O131" s="22">
        <v>1</v>
      </c>
      <c r="P131" s="22">
        <f t="shared" si="4"/>
        <v>460</v>
      </c>
    </row>
    <row r="132" spans="1:16" x14ac:dyDescent="0.25">
      <c r="A132" s="58" t="s">
        <v>36</v>
      </c>
      <c r="B132" s="58"/>
      <c r="C132" s="58"/>
      <c r="D132" s="58"/>
      <c r="E132" s="58"/>
      <c r="P132" s="24"/>
    </row>
    <row r="133" spans="1:16" ht="24" customHeight="1" x14ac:dyDescent="0.25">
      <c r="A133" s="3" t="s">
        <v>145</v>
      </c>
      <c r="B133" s="55" t="s">
        <v>252</v>
      </c>
      <c r="C133" s="54"/>
      <c r="D133" s="57" t="s">
        <v>248</v>
      </c>
      <c r="E133" s="57"/>
      <c r="P133" s="24"/>
    </row>
    <row r="134" spans="1:16" x14ac:dyDescent="0.25">
      <c r="A134" s="3" t="s">
        <v>147</v>
      </c>
      <c r="B134" s="54" t="s">
        <v>85</v>
      </c>
      <c r="C134" s="54"/>
      <c r="D134" s="54"/>
      <c r="E134" s="54"/>
      <c r="P134" s="24"/>
    </row>
    <row r="135" spans="1:16" x14ac:dyDescent="0.25">
      <c r="A135" s="17" t="s">
        <v>148</v>
      </c>
      <c r="B135" s="17" t="s">
        <v>1</v>
      </c>
      <c r="C135" s="17" t="s">
        <v>149</v>
      </c>
      <c r="D135" s="17" t="s">
        <v>150</v>
      </c>
      <c r="E135" s="17" t="s">
        <v>151</v>
      </c>
      <c r="P135" s="24"/>
    </row>
    <row r="136" spans="1:16" x14ac:dyDescent="0.25">
      <c r="A136" s="23" t="s">
        <v>243</v>
      </c>
      <c r="B136" s="32" t="s">
        <v>251</v>
      </c>
      <c r="C136" s="30"/>
      <c r="D136" s="30"/>
      <c r="E136" s="8">
        <v>762</v>
      </c>
      <c r="F136" s="22">
        <v>1</v>
      </c>
      <c r="G136" s="22" t="s">
        <v>272</v>
      </c>
      <c r="H136" s="22"/>
      <c r="I136" s="22"/>
      <c r="J136" s="27">
        <v>2014</v>
      </c>
      <c r="K136" s="22"/>
      <c r="L136" s="22" t="s">
        <v>272</v>
      </c>
      <c r="M136" s="22"/>
      <c r="N136" s="22">
        <v>8</v>
      </c>
      <c r="O136" s="22">
        <v>1</v>
      </c>
      <c r="P136" s="22">
        <f t="shared" si="4"/>
        <v>0</v>
      </c>
    </row>
    <row r="137" spans="1:16" x14ac:dyDescent="0.25">
      <c r="A137" s="23" t="s">
        <v>244</v>
      </c>
      <c r="B137" s="32" t="s">
        <v>245</v>
      </c>
      <c r="C137" s="30"/>
      <c r="D137" s="30"/>
      <c r="E137" s="8">
        <v>600</v>
      </c>
      <c r="F137" s="22">
        <v>2</v>
      </c>
      <c r="G137" s="27" t="s">
        <v>272</v>
      </c>
      <c r="H137" s="22"/>
      <c r="I137" s="22"/>
      <c r="J137" s="22">
        <v>1993</v>
      </c>
      <c r="K137" s="22"/>
      <c r="L137" s="22" t="s">
        <v>272</v>
      </c>
      <c r="M137" s="22"/>
      <c r="N137" s="22">
        <v>8</v>
      </c>
      <c r="O137" s="22">
        <v>4</v>
      </c>
      <c r="P137" s="22">
        <f t="shared" si="4"/>
        <v>0</v>
      </c>
    </row>
    <row r="138" spans="1:16" x14ac:dyDescent="0.25">
      <c r="A138" s="23" t="s">
        <v>246</v>
      </c>
      <c r="B138" s="32" t="s">
        <v>247</v>
      </c>
      <c r="C138" s="30"/>
      <c r="D138" s="30"/>
      <c r="E138" s="8">
        <v>600</v>
      </c>
      <c r="F138" s="22">
        <v>3</v>
      </c>
      <c r="G138" s="22" t="s">
        <v>272</v>
      </c>
      <c r="H138" s="22"/>
      <c r="I138" s="22"/>
      <c r="J138" s="22">
        <v>1993</v>
      </c>
      <c r="K138" s="22"/>
      <c r="L138" s="22" t="s">
        <v>272</v>
      </c>
      <c r="M138" s="22"/>
      <c r="N138" s="22">
        <v>8</v>
      </c>
      <c r="O138" s="22">
        <v>2</v>
      </c>
      <c r="P138" s="22">
        <f t="shared" si="4"/>
        <v>0</v>
      </c>
    </row>
    <row r="139" spans="1:16" x14ac:dyDescent="0.25">
      <c r="A139" s="23" t="s">
        <v>24</v>
      </c>
      <c r="B139" s="32" t="s">
        <v>25</v>
      </c>
      <c r="C139" s="30"/>
      <c r="D139" s="30"/>
      <c r="E139" s="8">
        <v>120</v>
      </c>
      <c r="F139" s="22">
        <v>1</v>
      </c>
      <c r="G139" s="22" t="s">
        <v>272</v>
      </c>
      <c r="H139" s="22"/>
      <c r="I139" s="22"/>
      <c r="J139" s="22">
        <v>2000</v>
      </c>
      <c r="K139" s="22"/>
      <c r="L139" s="22" t="s">
        <v>272</v>
      </c>
      <c r="M139" s="22"/>
      <c r="N139" s="22">
        <v>8</v>
      </c>
      <c r="O139" s="22">
        <v>0</v>
      </c>
      <c r="P139" s="22">
        <f t="shared" si="4"/>
        <v>0</v>
      </c>
    </row>
    <row r="140" spans="1:16" x14ac:dyDescent="0.25">
      <c r="A140" s="42" t="s">
        <v>128</v>
      </c>
      <c r="B140" s="42"/>
      <c r="C140" s="42"/>
      <c r="D140" s="42"/>
      <c r="E140" s="19">
        <v>104292</v>
      </c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19">
        <f>SUM(P81:P139)</f>
        <v>76432</v>
      </c>
    </row>
  </sheetData>
  <mergeCells count="43">
    <mergeCell ref="P78:P79"/>
    <mergeCell ref="A75:P75"/>
    <mergeCell ref="A76:P76"/>
    <mergeCell ref="J78:J79"/>
    <mergeCell ref="K78:L78"/>
    <mergeCell ref="F78:F79"/>
    <mergeCell ref="G78:I78"/>
    <mergeCell ref="M78:M79"/>
    <mergeCell ref="N78:N79"/>
    <mergeCell ref="O78:O79"/>
    <mergeCell ref="A6:E6"/>
    <mergeCell ref="A54:E54"/>
    <mergeCell ref="A55:E55"/>
    <mergeCell ref="A72:D72"/>
    <mergeCell ref="F4:F5"/>
    <mergeCell ref="B57:E57"/>
    <mergeCell ref="B56:C56"/>
    <mergeCell ref="D56:E56"/>
    <mergeCell ref="A63:E63"/>
    <mergeCell ref="A66:E66"/>
    <mergeCell ref="B134:E134"/>
    <mergeCell ref="D133:E133"/>
    <mergeCell ref="A140:D140"/>
    <mergeCell ref="D77:E77"/>
    <mergeCell ref="B78:E78"/>
    <mergeCell ref="A80:E80"/>
    <mergeCell ref="A122:E122"/>
    <mergeCell ref="A125:E125"/>
    <mergeCell ref="B77:C77"/>
    <mergeCell ref="B133:C133"/>
    <mergeCell ref="A132:E132"/>
    <mergeCell ref="B3:C3"/>
    <mergeCell ref="D3:E3"/>
    <mergeCell ref="B4:E4"/>
    <mergeCell ref="A1:P1"/>
    <mergeCell ref="A2:P2"/>
    <mergeCell ref="P4:P5"/>
    <mergeCell ref="G4:I4"/>
    <mergeCell ref="M4:M5"/>
    <mergeCell ref="N4:N5"/>
    <mergeCell ref="O4:O5"/>
    <mergeCell ref="J4:J5"/>
    <mergeCell ref="K4:L4"/>
  </mergeCells>
  <pageMargins left="0.7" right="0.7" top="0.87121212121212122" bottom="0.75" header="0.3" footer="0.3"/>
  <pageSetup scale="38" orientation="portrait" r:id="rId1"/>
  <headerFooter>
    <oddHeader>&amp;C&amp;G</oddHeader>
  </headerFooter>
  <rowBreaks count="1" manualBreakCount="1">
    <brk id="74" max="12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74"/>
  <sheetViews>
    <sheetView tabSelected="1" workbookViewId="0">
      <selection activeCell="C17" sqref="C17"/>
    </sheetView>
  </sheetViews>
  <sheetFormatPr baseColWidth="10" defaultColWidth="10.7109375" defaultRowHeight="15" x14ac:dyDescent="0.25"/>
  <cols>
    <col min="2" max="2" width="58.7109375" customWidth="1"/>
    <col min="5" max="5" width="12.7109375" customWidth="1"/>
    <col min="6" max="6" width="16.140625" customWidth="1"/>
    <col min="10" max="10" width="15.42578125" customWidth="1"/>
    <col min="14" max="14" width="14.28515625" customWidth="1"/>
    <col min="15" max="15" width="14.42578125" customWidth="1"/>
    <col min="17" max="17" width="13.85546875" bestFit="1" customWidth="1"/>
  </cols>
  <sheetData>
    <row r="1" spans="1:16" ht="18" customHeight="1" x14ac:dyDescent="0.25">
      <c r="A1" s="61" t="s">
        <v>270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</row>
    <row r="2" spans="1:16" ht="15" customHeight="1" x14ac:dyDescent="0.25">
      <c r="A2" s="62" t="s">
        <v>36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16" ht="24" customHeight="1" x14ac:dyDescent="0.25">
      <c r="A3" s="63" t="s">
        <v>273</v>
      </c>
      <c r="B3" s="64" t="s">
        <v>254</v>
      </c>
      <c r="C3" s="64"/>
      <c r="D3" s="65" t="s">
        <v>274</v>
      </c>
      <c r="E3" s="65"/>
      <c r="F3" s="66" t="s">
        <v>259</v>
      </c>
      <c r="G3" s="66"/>
      <c r="H3" s="66"/>
      <c r="I3" s="66"/>
      <c r="J3" s="66"/>
      <c r="K3" s="66"/>
      <c r="L3" s="66"/>
      <c r="M3" s="66"/>
      <c r="N3" s="66"/>
      <c r="O3" s="66"/>
      <c r="P3" s="66"/>
    </row>
    <row r="4" spans="1:16" ht="26.85" customHeight="1" x14ac:dyDescent="0.25">
      <c r="A4" s="63" t="s">
        <v>275</v>
      </c>
      <c r="B4" s="64" t="s">
        <v>255</v>
      </c>
      <c r="C4" s="64"/>
      <c r="D4" s="64"/>
      <c r="E4" s="64"/>
      <c r="F4" s="66" t="s">
        <v>260</v>
      </c>
      <c r="G4" s="67" t="s">
        <v>261</v>
      </c>
      <c r="H4" s="67"/>
      <c r="I4" s="67"/>
      <c r="J4" s="68" t="s">
        <v>269</v>
      </c>
      <c r="K4" s="67" t="s">
        <v>266</v>
      </c>
      <c r="L4" s="67"/>
      <c r="M4" s="68" t="s">
        <v>262</v>
      </c>
      <c r="N4" s="68" t="s">
        <v>276</v>
      </c>
      <c r="O4" s="68" t="s">
        <v>263</v>
      </c>
      <c r="P4" s="68" t="s">
        <v>265</v>
      </c>
    </row>
    <row r="5" spans="1:16" x14ac:dyDescent="0.25">
      <c r="A5" s="69" t="s">
        <v>0</v>
      </c>
      <c r="B5" s="70" t="s">
        <v>277</v>
      </c>
      <c r="C5" s="71" t="s">
        <v>278</v>
      </c>
      <c r="D5" s="72" t="s">
        <v>2</v>
      </c>
      <c r="E5" s="69" t="s">
        <v>3</v>
      </c>
      <c r="F5" s="66"/>
      <c r="G5" s="20" t="s">
        <v>256</v>
      </c>
      <c r="H5" s="20" t="s">
        <v>257</v>
      </c>
      <c r="I5" s="20" t="s">
        <v>258</v>
      </c>
      <c r="J5" s="68"/>
      <c r="K5" s="20" t="s">
        <v>267</v>
      </c>
      <c r="L5" s="20" t="s">
        <v>268</v>
      </c>
      <c r="M5" s="68"/>
      <c r="N5" s="68"/>
      <c r="O5" s="68"/>
      <c r="P5" s="68"/>
    </row>
    <row r="6" spans="1:16" ht="15" customHeight="1" x14ac:dyDescent="0.25">
      <c r="A6" s="73" t="s">
        <v>4</v>
      </c>
      <c r="B6" s="73"/>
      <c r="C6" s="73"/>
      <c r="D6" s="73"/>
      <c r="E6" s="73"/>
    </row>
    <row r="7" spans="1:16" x14ac:dyDescent="0.25">
      <c r="A7" s="74" t="s">
        <v>279</v>
      </c>
      <c r="B7" s="75" t="s">
        <v>280</v>
      </c>
      <c r="C7" s="76">
        <v>4</v>
      </c>
      <c r="D7" s="77">
        <v>600</v>
      </c>
      <c r="E7" s="78">
        <f>C7*D7</f>
        <v>2400</v>
      </c>
      <c r="F7" s="79">
        <v>0</v>
      </c>
      <c r="G7" s="79">
        <v>0</v>
      </c>
      <c r="H7" s="79"/>
      <c r="I7" s="79">
        <v>0</v>
      </c>
      <c r="J7" s="79">
        <v>0</v>
      </c>
      <c r="K7" s="79">
        <v>0</v>
      </c>
      <c r="L7" s="79">
        <v>0</v>
      </c>
      <c r="M7" s="79">
        <v>0</v>
      </c>
      <c r="N7" s="79">
        <v>0</v>
      </c>
      <c r="O7" s="79">
        <v>4</v>
      </c>
      <c r="P7" s="79">
        <f t="shared" ref="P7:P12" si="0">O7*D7</f>
        <v>2400</v>
      </c>
    </row>
    <row r="8" spans="1:16" x14ac:dyDescent="0.25">
      <c r="A8" s="74" t="s">
        <v>281</v>
      </c>
      <c r="B8" s="75" t="s">
        <v>282</v>
      </c>
      <c r="C8" s="76">
        <v>8</v>
      </c>
      <c r="D8" s="77">
        <v>400</v>
      </c>
      <c r="E8" s="78">
        <f>C8*D8</f>
        <v>3200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  <c r="K8" s="79">
        <v>0</v>
      </c>
      <c r="L8" s="79">
        <v>0</v>
      </c>
      <c r="M8" s="79">
        <v>0</v>
      </c>
      <c r="N8" s="79">
        <v>0</v>
      </c>
      <c r="O8" s="79">
        <v>8</v>
      </c>
      <c r="P8" s="79">
        <f t="shared" si="0"/>
        <v>3200</v>
      </c>
    </row>
    <row r="9" spans="1:16" x14ac:dyDescent="0.25">
      <c r="A9" s="74" t="s">
        <v>283</v>
      </c>
      <c r="B9" s="75" t="s">
        <v>253</v>
      </c>
      <c r="C9" s="76">
        <v>160</v>
      </c>
      <c r="D9" s="80">
        <v>1100</v>
      </c>
      <c r="E9" s="78">
        <f t="shared" ref="E9:E12" si="1">C9*D9</f>
        <v>176000</v>
      </c>
      <c r="F9" s="79">
        <v>91</v>
      </c>
      <c r="G9" s="79">
        <v>72</v>
      </c>
      <c r="H9" s="79">
        <v>7</v>
      </c>
      <c r="I9" s="79">
        <v>12</v>
      </c>
      <c r="J9" s="79">
        <v>0</v>
      </c>
      <c r="K9" s="79">
        <v>0</v>
      </c>
      <c r="L9" s="79">
        <v>0</v>
      </c>
      <c r="M9" s="81">
        <v>44267</v>
      </c>
      <c r="N9" s="79">
        <v>0</v>
      </c>
      <c r="O9" s="79">
        <v>78</v>
      </c>
      <c r="P9" s="79">
        <f t="shared" si="0"/>
        <v>85800</v>
      </c>
    </row>
    <row r="10" spans="1:16" x14ac:dyDescent="0.25">
      <c r="A10" s="74" t="s">
        <v>284</v>
      </c>
      <c r="B10" s="75" t="s">
        <v>285</v>
      </c>
      <c r="C10" s="76">
        <v>80</v>
      </c>
      <c r="D10" s="77">
        <v>150</v>
      </c>
      <c r="E10" s="78">
        <f t="shared" si="1"/>
        <v>12000</v>
      </c>
      <c r="F10" s="79">
        <v>1</v>
      </c>
      <c r="G10" s="79">
        <v>1</v>
      </c>
      <c r="H10" s="79">
        <v>0</v>
      </c>
      <c r="I10" s="79">
        <v>0</v>
      </c>
      <c r="J10" s="79">
        <v>0</v>
      </c>
      <c r="K10" s="79">
        <v>0</v>
      </c>
      <c r="L10" s="79">
        <v>0</v>
      </c>
      <c r="M10" s="79">
        <v>0</v>
      </c>
      <c r="N10" s="79">
        <v>0</v>
      </c>
      <c r="O10" s="79">
        <v>79</v>
      </c>
      <c r="P10" s="79">
        <f t="shared" si="0"/>
        <v>11850</v>
      </c>
    </row>
    <row r="11" spans="1:16" x14ac:dyDescent="0.25">
      <c r="A11" s="74" t="s">
        <v>286</v>
      </c>
      <c r="B11" s="75" t="s">
        <v>287</v>
      </c>
      <c r="C11" s="82">
        <v>20</v>
      </c>
      <c r="D11" s="83">
        <v>1282.99</v>
      </c>
      <c r="E11" s="78">
        <f t="shared" si="1"/>
        <v>25659.8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  <c r="K11" s="79">
        <v>0</v>
      </c>
      <c r="L11" s="79">
        <v>0</v>
      </c>
      <c r="M11" s="79">
        <v>0</v>
      </c>
      <c r="N11" s="79">
        <v>0</v>
      </c>
      <c r="O11" s="79">
        <v>20</v>
      </c>
      <c r="P11" s="79">
        <f t="shared" si="0"/>
        <v>25659.8</v>
      </c>
    </row>
    <row r="12" spans="1:16" ht="22.5" x14ac:dyDescent="0.25">
      <c r="A12" s="74" t="s">
        <v>288</v>
      </c>
      <c r="B12" s="75" t="s">
        <v>289</v>
      </c>
      <c r="C12" s="82">
        <v>32</v>
      </c>
      <c r="D12" s="77">
        <v>950</v>
      </c>
      <c r="E12" s="78">
        <f t="shared" si="1"/>
        <v>30400</v>
      </c>
      <c r="F12" s="79">
        <v>0</v>
      </c>
      <c r="G12" s="79">
        <v>0</v>
      </c>
      <c r="H12" s="79"/>
      <c r="I12" s="79">
        <v>0</v>
      </c>
      <c r="J12" s="79">
        <v>0</v>
      </c>
      <c r="K12" s="79">
        <v>0</v>
      </c>
      <c r="L12" s="79">
        <v>0</v>
      </c>
      <c r="M12" s="79">
        <v>0</v>
      </c>
      <c r="N12" s="79">
        <v>0</v>
      </c>
      <c r="O12" s="79">
        <v>32</v>
      </c>
      <c r="P12" s="79">
        <f t="shared" si="0"/>
        <v>30400</v>
      </c>
    </row>
    <row r="13" spans="1:16" x14ac:dyDescent="0.25">
      <c r="A13" s="84"/>
      <c r="B13" s="85"/>
      <c r="C13" s="86"/>
      <c r="D13" s="87"/>
      <c r="E13" s="88"/>
      <c r="F13" s="21"/>
      <c r="G13" s="21"/>
      <c r="H13" s="21"/>
      <c r="I13" s="21"/>
      <c r="J13" s="89"/>
      <c r="K13" s="21"/>
      <c r="L13" s="21"/>
      <c r="M13" s="21"/>
      <c r="N13" s="21"/>
      <c r="O13" s="21"/>
      <c r="P13" s="21"/>
    </row>
    <row r="14" spans="1:16" x14ac:dyDescent="0.25">
      <c r="A14" s="73" t="s">
        <v>5</v>
      </c>
      <c r="B14" s="73"/>
      <c r="C14" s="73"/>
      <c r="D14" s="73"/>
      <c r="E14" s="73"/>
      <c r="J14" s="90"/>
    </row>
    <row r="15" spans="1:16" ht="23.25" customHeight="1" x14ac:dyDescent="0.25">
      <c r="A15" s="74" t="s">
        <v>6</v>
      </c>
      <c r="B15" s="75" t="s">
        <v>290</v>
      </c>
      <c r="C15" s="76">
        <v>160</v>
      </c>
      <c r="D15" s="77">
        <v>140</v>
      </c>
      <c r="E15" s="91">
        <f>C15*D15</f>
        <v>22400</v>
      </c>
      <c r="F15" s="79">
        <v>2</v>
      </c>
      <c r="G15" s="79">
        <v>0</v>
      </c>
      <c r="H15" s="79">
        <v>0</v>
      </c>
      <c r="I15" s="79">
        <v>2</v>
      </c>
      <c r="J15" s="79">
        <v>0</v>
      </c>
      <c r="K15" s="79">
        <v>0</v>
      </c>
      <c r="L15" s="79">
        <v>0</v>
      </c>
      <c r="M15" s="79">
        <v>0</v>
      </c>
      <c r="N15" s="79">
        <v>0</v>
      </c>
      <c r="O15" s="79">
        <v>158</v>
      </c>
      <c r="P15" s="79">
        <f>O15*D15</f>
        <v>22120</v>
      </c>
    </row>
    <row r="16" spans="1:16" ht="24.75" customHeight="1" x14ac:dyDescent="0.25">
      <c r="A16" s="92" t="s">
        <v>7</v>
      </c>
      <c r="B16" s="92"/>
      <c r="C16" s="92"/>
      <c r="D16" s="92"/>
      <c r="E16" s="92"/>
    </row>
    <row r="17" spans="1:17" x14ac:dyDescent="0.25">
      <c r="A17" s="74" t="s">
        <v>288</v>
      </c>
      <c r="B17" s="75" t="s">
        <v>291</v>
      </c>
      <c r="C17" s="76">
        <v>32</v>
      </c>
      <c r="D17" s="77">
        <v>250</v>
      </c>
      <c r="E17" s="91">
        <f>C17*D17</f>
        <v>8000</v>
      </c>
      <c r="F17" s="79">
        <v>1</v>
      </c>
      <c r="G17" s="79">
        <v>0</v>
      </c>
      <c r="H17" s="79">
        <v>0</v>
      </c>
      <c r="I17" s="79">
        <v>1</v>
      </c>
      <c r="J17" s="79">
        <v>0</v>
      </c>
      <c r="K17" s="79">
        <v>0</v>
      </c>
      <c r="L17" s="79">
        <v>0</v>
      </c>
      <c r="M17" s="79">
        <v>0</v>
      </c>
      <c r="N17" s="79">
        <v>1</v>
      </c>
      <c r="O17" s="79">
        <v>31</v>
      </c>
      <c r="P17" s="79">
        <f>O17*D17</f>
        <v>7750</v>
      </c>
    </row>
    <row r="18" spans="1:17" ht="22.5" customHeight="1" x14ac:dyDescent="0.25">
      <c r="A18" s="92" t="s">
        <v>292</v>
      </c>
      <c r="B18" s="92"/>
      <c r="C18" s="92"/>
      <c r="D18" s="92"/>
      <c r="E18" s="92"/>
    </row>
    <row r="19" spans="1:17" x14ac:dyDescent="0.25">
      <c r="A19" s="74" t="s">
        <v>293</v>
      </c>
      <c r="B19" s="75" t="s">
        <v>294</v>
      </c>
      <c r="C19" s="76">
        <v>4</v>
      </c>
      <c r="D19" s="77">
        <v>120</v>
      </c>
      <c r="E19" s="93">
        <f>C19*D19</f>
        <v>480</v>
      </c>
      <c r="F19" s="79">
        <v>1</v>
      </c>
      <c r="G19" s="79">
        <v>1</v>
      </c>
      <c r="H19" s="79">
        <v>0</v>
      </c>
      <c r="I19" s="79">
        <v>1</v>
      </c>
      <c r="J19" s="79">
        <v>0</v>
      </c>
      <c r="K19" s="79">
        <v>0</v>
      </c>
      <c r="L19" s="79">
        <v>0</v>
      </c>
      <c r="M19" s="79">
        <v>0</v>
      </c>
      <c r="N19" s="79">
        <v>1</v>
      </c>
      <c r="O19" s="79">
        <v>3</v>
      </c>
      <c r="P19" s="79">
        <f>O19*E19</f>
        <v>1440</v>
      </c>
    </row>
    <row r="20" spans="1:17" x14ac:dyDescent="0.25">
      <c r="A20" s="74" t="s">
        <v>295</v>
      </c>
      <c r="B20" s="75" t="s">
        <v>296</v>
      </c>
      <c r="C20" s="76">
        <v>4</v>
      </c>
      <c r="D20" s="83">
        <v>215</v>
      </c>
      <c r="E20" s="91">
        <f>C20*D20</f>
        <v>860</v>
      </c>
      <c r="F20" s="79">
        <v>4</v>
      </c>
      <c r="G20" s="79">
        <v>1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9">
        <v>1</v>
      </c>
      <c r="O20" s="79">
        <v>0</v>
      </c>
      <c r="P20" s="83">
        <f>D20*O20</f>
        <v>0</v>
      </c>
    </row>
    <row r="21" spans="1:17" x14ac:dyDescent="0.25">
      <c r="A21" s="92" t="s">
        <v>13</v>
      </c>
      <c r="B21" s="92"/>
      <c r="C21" s="92"/>
      <c r="D21" s="92"/>
      <c r="E21" s="92"/>
    </row>
    <row r="22" spans="1:17" ht="13.9" customHeight="1" x14ac:dyDescent="0.25">
      <c r="A22" s="74" t="s">
        <v>9</v>
      </c>
      <c r="B22" s="75" t="s">
        <v>297</v>
      </c>
      <c r="C22" s="76">
        <v>4</v>
      </c>
      <c r="D22" s="77">
        <v>60</v>
      </c>
      <c r="E22" s="93">
        <f>C22*D22</f>
        <v>240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9">
        <v>0</v>
      </c>
      <c r="O22" s="79">
        <v>4</v>
      </c>
      <c r="P22" s="79">
        <f>O22*D22</f>
        <v>240</v>
      </c>
    </row>
    <row r="23" spans="1:17" x14ac:dyDescent="0.25">
      <c r="A23" s="74" t="s">
        <v>14</v>
      </c>
      <c r="B23" s="75" t="s">
        <v>298</v>
      </c>
      <c r="C23" s="76">
        <v>80</v>
      </c>
      <c r="D23" s="77">
        <v>140</v>
      </c>
      <c r="E23" s="94">
        <f>C23*D23</f>
        <v>11200</v>
      </c>
      <c r="F23" s="79">
        <v>80</v>
      </c>
      <c r="G23" s="79">
        <v>0</v>
      </c>
      <c r="H23" s="79">
        <v>0</v>
      </c>
      <c r="I23" s="79">
        <v>43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37</v>
      </c>
      <c r="P23" s="79">
        <f>O23*D23</f>
        <v>5180</v>
      </c>
    </row>
    <row r="24" spans="1:17" x14ac:dyDescent="0.25">
      <c r="A24" s="74" t="s">
        <v>11</v>
      </c>
      <c r="B24" s="75" t="s">
        <v>299</v>
      </c>
      <c r="C24" s="76">
        <v>164</v>
      </c>
      <c r="D24" s="77">
        <v>80</v>
      </c>
      <c r="E24" s="93">
        <f t="shared" ref="E24:E27" si="2">C24*D24</f>
        <v>13120</v>
      </c>
      <c r="F24" s="79">
        <v>127</v>
      </c>
      <c r="G24" s="79">
        <v>0</v>
      </c>
      <c r="H24" s="79">
        <v>0</v>
      </c>
      <c r="I24" s="79">
        <v>0</v>
      </c>
      <c r="J24" s="79">
        <v>0</v>
      </c>
      <c r="K24" s="79">
        <v>0</v>
      </c>
      <c r="L24" s="79">
        <v>0</v>
      </c>
      <c r="M24" s="79">
        <v>0</v>
      </c>
      <c r="N24" s="79">
        <v>0</v>
      </c>
      <c r="O24" s="79">
        <v>37</v>
      </c>
      <c r="P24" s="79">
        <f t="shared" ref="P24:P27" si="3">O24*D24</f>
        <v>2960</v>
      </c>
    </row>
    <row r="25" spans="1:17" x14ac:dyDescent="0.25">
      <c r="A25" s="74" t="s">
        <v>300</v>
      </c>
      <c r="B25" s="75" t="s">
        <v>301</v>
      </c>
      <c r="C25" s="76">
        <v>4</v>
      </c>
      <c r="D25" s="77">
        <v>150</v>
      </c>
      <c r="E25" s="94">
        <f t="shared" si="2"/>
        <v>600</v>
      </c>
      <c r="F25" s="79">
        <v>2</v>
      </c>
      <c r="G25" s="79">
        <v>0</v>
      </c>
      <c r="H25" s="79">
        <v>0</v>
      </c>
      <c r="I25" s="79">
        <v>2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2</v>
      </c>
      <c r="P25" s="79">
        <f t="shared" si="3"/>
        <v>300</v>
      </c>
    </row>
    <row r="26" spans="1:17" ht="13.9" customHeight="1" x14ac:dyDescent="0.25">
      <c r="A26" s="74" t="s">
        <v>8</v>
      </c>
      <c r="B26" s="75" t="s">
        <v>302</v>
      </c>
      <c r="C26" s="76">
        <v>4</v>
      </c>
      <c r="D26" s="77">
        <v>90</v>
      </c>
      <c r="E26" s="93">
        <f t="shared" si="2"/>
        <v>360</v>
      </c>
      <c r="F26" s="79">
        <v>5</v>
      </c>
      <c r="G26" s="79">
        <v>0</v>
      </c>
      <c r="H26" s="79">
        <v>0</v>
      </c>
      <c r="I26" s="79">
        <v>0</v>
      </c>
      <c r="J26" s="79">
        <v>0</v>
      </c>
      <c r="K26" s="79">
        <v>0</v>
      </c>
      <c r="L26" s="79">
        <v>0</v>
      </c>
      <c r="M26" s="79">
        <v>0</v>
      </c>
      <c r="N26" s="79">
        <v>0</v>
      </c>
      <c r="O26" s="79">
        <v>0</v>
      </c>
      <c r="P26" s="79">
        <f t="shared" si="3"/>
        <v>0</v>
      </c>
    </row>
    <row r="27" spans="1:17" s="95" customFormat="1" ht="11.25" x14ac:dyDescent="0.2">
      <c r="A27" s="74" t="s">
        <v>10</v>
      </c>
      <c r="B27" s="75" t="s">
        <v>303</v>
      </c>
      <c r="C27" s="76">
        <v>4</v>
      </c>
      <c r="D27" s="77">
        <v>240</v>
      </c>
      <c r="E27" s="94">
        <f t="shared" si="2"/>
        <v>960</v>
      </c>
      <c r="F27" s="79">
        <v>4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  <c r="N27" s="79">
        <v>0</v>
      </c>
      <c r="O27" s="79">
        <v>0</v>
      </c>
      <c r="P27" s="79">
        <f t="shared" si="3"/>
        <v>0</v>
      </c>
    </row>
    <row r="28" spans="1:17" s="95" customFormat="1" x14ac:dyDescent="0.25">
      <c r="A28" s="96" t="s">
        <v>12</v>
      </c>
      <c r="B28" s="96"/>
      <c r="C28" s="96"/>
      <c r="D28" s="96"/>
      <c r="E28" s="97">
        <f>SUM(E7:E27)/20.48</f>
        <v>15033.193359375</v>
      </c>
      <c r="F28"/>
      <c r="G28"/>
      <c r="H28"/>
      <c r="I28"/>
      <c r="J28"/>
      <c r="K28"/>
      <c r="L28"/>
      <c r="M28"/>
      <c r="N28"/>
      <c r="O28"/>
      <c r="P28" s="21">
        <f>SUM(P7:P27)</f>
        <v>199299.8</v>
      </c>
      <c r="Q28" s="95" t="s">
        <v>304</v>
      </c>
    </row>
    <row r="29" spans="1:17" s="95" customFormat="1" x14ac:dyDescent="0.25">
      <c r="A29" s="98"/>
      <c r="B29"/>
      <c r="C29"/>
      <c r="D29"/>
      <c r="E29"/>
      <c r="F29"/>
      <c r="G29" s="99" t="s">
        <v>3</v>
      </c>
      <c r="H29" s="99"/>
      <c r="I29" s="99"/>
      <c r="J29" s="99"/>
      <c r="K29" s="99"/>
      <c r="L29" s="99"/>
      <c r="M29" s="99"/>
      <c r="N29" s="99"/>
      <c r="O29" s="99"/>
      <c r="P29"/>
    </row>
    <row r="30" spans="1:17" s="95" customFormat="1" x14ac:dyDescent="0.25">
      <c r="A30" s="100"/>
      <c r="B30" s="100"/>
      <c r="C30" s="100"/>
      <c r="D30" s="100"/>
      <c r="E30" s="100"/>
      <c r="F30"/>
      <c r="G30"/>
      <c r="H30"/>
      <c r="I30"/>
      <c r="J30"/>
      <c r="K30"/>
      <c r="L30"/>
      <c r="M30"/>
      <c r="N30"/>
      <c r="O30"/>
      <c r="P30"/>
    </row>
    <row r="31" spans="1:17" s="95" customFormat="1" x14ac:dyDescent="0.25">
      <c r="A31"/>
      <c r="B31" s="101"/>
      <c r="C31" s="1"/>
      <c r="D31"/>
      <c r="E31"/>
      <c r="F31" s="33"/>
      <c r="G31"/>
      <c r="H31"/>
      <c r="I31"/>
      <c r="J31"/>
      <c r="K31"/>
      <c r="L31"/>
      <c r="M31"/>
      <c r="N31"/>
      <c r="O31"/>
      <c r="P31"/>
    </row>
    <row r="32" spans="1:17" s="95" customFormat="1" x14ac:dyDescent="0.25">
      <c r="A32"/>
      <c r="B32" s="2"/>
      <c r="C32" s="1"/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 s="95" customFormat="1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</row>
    <row r="34" spans="1:16" s="95" customForma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</row>
    <row r="35" spans="1:16" s="95" customForma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6" spans="1:16" s="95" customForma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</row>
    <row r="37" spans="1:16" s="95" customForma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</row>
    <row r="38" spans="1:16" s="95" customForma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</row>
    <row r="39" spans="1:16" ht="13.9" customHeight="1" x14ac:dyDescent="0.25"/>
    <row r="40" spans="1:16" ht="19.350000000000001" customHeight="1" x14ac:dyDescent="0.25"/>
    <row r="41" spans="1:16" ht="13.9" customHeight="1" x14ac:dyDescent="0.25"/>
    <row r="42" spans="1:16" ht="13.9" customHeight="1" x14ac:dyDescent="0.25"/>
    <row r="44" spans="1:16" ht="20.85" customHeight="1" x14ac:dyDescent="0.25"/>
    <row r="45" spans="1:16" ht="20.85" customHeight="1" x14ac:dyDescent="0.25"/>
    <row r="46" spans="1:16" ht="20.85" customHeight="1" x14ac:dyDescent="0.25"/>
    <row r="66" customFormat="1" ht="13.9" customHeight="1" x14ac:dyDescent="0.25"/>
    <row r="74" customFormat="1" ht="21.6" customHeight="1" x14ac:dyDescent="0.25"/>
  </sheetData>
  <mergeCells count="22">
    <mergeCell ref="A16:E16"/>
    <mergeCell ref="A18:E18"/>
    <mergeCell ref="A21:E21"/>
    <mergeCell ref="A28:D28"/>
    <mergeCell ref="G29:O29"/>
    <mergeCell ref="A30:E30"/>
    <mergeCell ref="M4:M5"/>
    <mergeCell ref="N4:N5"/>
    <mergeCell ref="O4:O5"/>
    <mergeCell ref="P4:P5"/>
    <mergeCell ref="A6:E6"/>
    <mergeCell ref="A14:E14"/>
    <mergeCell ref="A1:P1"/>
    <mergeCell ref="A2:P2"/>
    <mergeCell ref="B3:C3"/>
    <mergeCell ref="D3:E3"/>
    <mergeCell ref="F3:P3"/>
    <mergeCell ref="B4:E4"/>
    <mergeCell ref="F4:F5"/>
    <mergeCell ref="G4:I4"/>
    <mergeCell ref="J4:J5"/>
    <mergeCell ref="K4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Enfermeria Gral</vt:lpstr>
      <vt:lpstr>Informática</vt:lpstr>
      <vt:lpstr>'Enfermeria Gral'!Área_de_impresión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</dc:creator>
  <cp:lastModifiedBy>CONALEP</cp:lastModifiedBy>
  <cp:lastPrinted>2020-11-05T17:27:26Z</cp:lastPrinted>
  <dcterms:created xsi:type="dcterms:W3CDTF">2020-09-18T16:03:14Z</dcterms:created>
  <dcterms:modified xsi:type="dcterms:W3CDTF">2021-03-20T19:11:45Z</dcterms:modified>
</cp:coreProperties>
</file>