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madrigal\Desktop\DOCUMENTOS VARIOS 2022\PAE 2022\"/>
    </mc:Choice>
  </mc:AlternateContent>
  <bookViews>
    <workbookView xWindow="0" yWindow="0" windowWidth="10020" windowHeight="4905" tabRatio="685" activeTab="9"/>
  </bookViews>
  <sheets>
    <sheet name="ANEXO A" sheetId="1" r:id="rId1"/>
    <sheet name="ANEXO 1 TABLA 1" sheetId="4" r:id="rId2"/>
    <sheet name="ANEXO 1 TABLA 2" sheetId="2" r:id="rId3"/>
    <sheet name="ANEXO 1 TABLA 3" sheetId="3" r:id="rId4"/>
    <sheet name="ANEXO 1 TABLA 4" sheetId="5" r:id="rId5"/>
    <sheet name="ANEXO 2" sheetId="6" r:id="rId6"/>
    <sheet name="ANEXO 3" sheetId="8" r:id="rId7"/>
    <sheet name="ANEXO 4" sheetId="7" r:id="rId8"/>
    <sheet name="ANEXO 5" sheetId="9" r:id="rId9"/>
    <sheet name="ANEXO 6" sheetId="10" r:id="rId10"/>
    <sheet name="GUÍA VIDEO" sheetId="11" r:id="rId11"/>
  </sheets>
  <definedNames>
    <definedName name="OLE_LINK1" localSheetId="1">'ANEXO 1 TABLA 1'!$A$9</definedName>
    <definedName name="OLE_LINK1" localSheetId="2">#REF!</definedName>
    <definedName name="OLE_LINK1" localSheetId="3">#REF!</definedName>
    <definedName name="OLE_LINK1" localSheetId="4">#REF!</definedName>
    <definedName name="OLE_LINK1" localSheetId="5">#REF!</definedName>
    <definedName name="OLE_LINK1" localSheetId="6">#REF!</definedName>
    <definedName name="OLE_LINK1" localSheetId="7">#REF!</definedName>
    <definedName name="OLE_LINK1" localSheetId="8">#REF!</definedName>
    <definedName name="OLE_LINK1" localSheetId="9">#REF!</definedName>
    <definedName name="OLE_LINK1" localSheetId="0">#REF!</definedName>
    <definedName name="_xlnm.Print_Titles" localSheetId="0">'ANEXO A'!$1:$12</definedName>
  </definedNames>
  <calcPr calcId="162913"/>
</workbook>
</file>

<file path=xl/calcChain.xml><?xml version="1.0" encoding="utf-8"?>
<calcChain xmlns="http://schemas.openxmlformats.org/spreadsheetml/2006/main">
  <c r="B122" i="2" l="1"/>
  <c r="C114" i="9" l="1"/>
  <c r="C115" i="9" s="1"/>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52" i="2"/>
  <c r="G53" i="2"/>
  <c r="G54" i="2"/>
  <c r="G55" i="2"/>
  <c r="G56" i="2"/>
  <c r="G51" i="2"/>
  <c r="G50" i="2"/>
  <c r="G49" i="2"/>
  <c r="G48" i="2"/>
  <c r="G47" i="2"/>
  <c r="G46" i="2"/>
  <c r="G45" i="2"/>
  <c r="G121" i="2" l="1"/>
  <c r="F101" i="4"/>
  <c r="F129" i="4"/>
  <c r="F123" i="4"/>
  <c r="F124" i="4"/>
  <c r="F121" i="4"/>
  <c r="F120" i="4"/>
  <c r="F119" i="4"/>
  <c r="F118" i="4"/>
  <c r="F127" i="4"/>
  <c r="F126" i="4"/>
  <c r="F117" i="4"/>
  <c r="F111" i="4"/>
  <c r="F112" i="4"/>
  <c r="F116" i="4"/>
  <c r="F115" i="4"/>
  <c r="F114" i="4"/>
  <c r="F113" i="4"/>
  <c r="F110" i="4"/>
  <c r="F109" i="4"/>
  <c r="F108" i="4"/>
  <c r="F107" i="4"/>
  <c r="F106" i="4"/>
  <c r="F105" i="4"/>
  <c r="F103" i="4"/>
  <c r="F102" i="4"/>
  <c r="F100" i="4"/>
  <c r="I121" i="3" l="1"/>
  <c r="H121" i="3"/>
  <c r="H37" i="3" l="1"/>
  <c r="H115" i="3"/>
  <c r="F121" i="2" l="1"/>
  <c r="F122" i="2" s="1"/>
  <c r="E121" i="2"/>
  <c r="E122" i="2" s="1"/>
  <c r="D121" i="2"/>
  <c r="C121" i="2"/>
  <c r="B121" i="2"/>
  <c r="B122" i="5"/>
  <c r="B44" i="5"/>
  <c r="G43" i="2"/>
  <c r="G122" i="2" s="1"/>
  <c r="F43" i="2"/>
  <c r="E43" i="2"/>
  <c r="D43" i="2"/>
  <c r="C43" i="2"/>
  <c r="B43" i="2"/>
  <c r="F52" i="4"/>
  <c r="E52" i="4"/>
  <c r="D52" i="4"/>
  <c r="C52" i="4"/>
  <c r="B52" i="4"/>
  <c r="E130" i="4"/>
  <c r="E131" i="4" s="1"/>
  <c r="D130" i="4"/>
  <c r="D131" i="4" s="1"/>
  <c r="C130" i="4"/>
  <c r="B130" i="4"/>
  <c r="B131" i="4" l="1"/>
  <c r="C122" i="2"/>
  <c r="D122" i="2"/>
  <c r="B123" i="5"/>
  <c r="C131" i="4"/>
  <c r="F99" i="4"/>
  <c r="F98" i="4"/>
  <c r="F97" i="4"/>
  <c r="F96" i="4"/>
  <c r="F95" i="4"/>
  <c r="F94" i="4"/>
  <c r="F93"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l="1"/>
  <c r="F54" i="4"/>
  <c r="F130" i="4" s="1"/>
  <c r="F131" i="4" s="1"/>
  <c r="C17" i="6" l="1"/>
  <c r="C26" i="6" l="1"/>
  <c r="F144" i="4"/>
  <c r="E144" i="4"/>
  <c r="D144" i="4"/>
  <c r="C144" i="4"/>
  <c r="B144" i="4"/>
  <c r="F138" i="4"/>
  <c r="E138" i="4"/>
  <c r="D138" i="4"/>
  <c r="C138" i="4"/>
  <c r="B138" i="4"/>
  <c r="F23" i="4"/>
  <c r="E23" i="4"/>
  <c r="D23" i="4"/>
  <c r="C23" i="4"/>
  <c r="B23" i="4"/>
</calcChain>
</file>

<file path=xl/sharedStrings.xml><?xml version="1.0" encoding="utf-8"?>
<sst xmlns="http://schemas.openxmlformats.org/spreadsheetml/2006/main" count="2209" uniqueCount="640">
  <si>
    <t>Anexo A. Criterios Técnicos para la Evaluación Específica de Desempeño del Fondo para la Infraestructura Estatal de las Entidades (FISE).</t>
  </si>
  <si>
    <t>PREGUNTA</t>
  </si>
  <si>
    <t>RESPUESTA</t>
  </si>
  <si>
    <t>ARCHIVO ADJUNTO (pdf, Word, Excel etc) LIGA ELECTRÓNICA</t>
  </si>
  <si>
    <t>Obra o acción</t>
  </si>
  <si>
    <t>Presupuesto aprobado</t>
  </si>
  <si>
    <t>Presupuesto modificado</t>
  </si>
  <si>
    <t>Presupuesto Ejercido</t>
  </si>
  <si>
    <t>Devengado</t>
  </si>
  <si>
    <t>Pagado</t>
  </si>
  <si>
    <t>Disponible</t>
  </si>
  <si>
    <t xml:space="preserve">Rubro de gasto </t>
  </si>
  <si>
    <t>Modalidad</t>
  </si>
  <si>
    <t xml:space="preserve">ALC: Alcantarillado </t>
  </si>
  <si>
    <t xml:space="preserve">A: Ampliación </t>
  </si>
  <si>
    <t xml:space="preserve">APO: Agua Potable </t>
  </si>
  <si>
    <t xml:space="preserve">C: Construcción </t>
  </si>
  <si>
    <t xml:space="preserve">DRE; Drenaje y Letrinas </t>
  </si>
  <si>
    <t xml:space="preserve">E: Equipamiento </t>
  </si>
  <si>
    <t xml:space="preserve">ELE: Electrificación </t>
  </si>
  <si>
    <t xml:space="preserve">I: Instalación </t>
  </si>
  <si>
    <t xml:space="preserve">IBE: Inf. Básica del Sector Educativo </t>
  </si>
  <si>
    <t xml:space="preserve">M: Mejoramiento </t>
  </si>
  <si>
    <t xml:space="preserve">IBS: Inf. Básica del Sector Salud </t>
  </si>
  <si>
    <t>R: Rehabilitación</t>
  </si>
  <si>
    <t>MEV: Mejoramiento de Vivienda</t>
  </si>
  <si>
    <t>URB; Urbanización</t>
  </si>
  <si>
    <t>Convenio de Electrificación con CFE</t>
  </si>
  <si>
    <t>Cuartos dormitorio</t>
  </si>
  <si>
    <t>Pisos firmes</t>
  </si>
  <si>
    <t>Techos firmes</t>
  </si>
  <si>
    <t>Muros firmes</t>
  </si>
  <si>
    <t>Estufas</t>
  </si>
  <si>
    <t>Total</t>
  </si>
  <si>
    <t>Sumar el total global</t>
  </si>
  <si>
    <t>No modificar los encabezados de acuerdo a la solicitud de información del presente TdR.</t>
  </si>
  <si>
    <t>Al final del anexo la Ejecutora puede agregar cuantas notas aclaratorias sean necesarias.</t>
  </si>
  <si>
    <t>Clave MIDS</t>
  </si>
  <si>
    <t>Ubicación</t>
  </si>
  <si>
    <t>Tipo de ZAP</t>
  </si>
  <si>
    <t>Grado de Rezago Social</t>
  </si>
  <si>
    <t>Grado de Pobreza</t>
  </si>
  <si>
    <t>Costo</t>
  </si>
  <si>
    <t>Núm. de Beneficiarios</t>
  </si>
  <si>
    <t>Municipio</t>
  </si>
  <si>
    <t>Localidad</t>
  </si>
  <si>
    <t>Total ZAP URBANA</t>
  </si>
  <si>
    <t>Total ZAP RURAL</t>
  </si>
  <si>
    <t>Total sin ZAP</t>
  </si>
  <si>
    <t>Total 2 mayores grados de Rezago Social</t>
  </si>
  <si>
    <t>Total Pobreza Extrema</t>
  </si>
  <si>
    <t>Obra o Acción</t>
  </si>
  <si>
    <t>Aprobado</t>
  </si>
  <si>
    <t>Modificado</t>
  </si>
  <si>
    <t>ALC: Alcantarillado</t>
  </si>
  <si>
    <t xml:space="preserve">  </t>
  </si>
  <si>
    <t>Subtotal</t>
  </si>
  <si>
    <t>APO: Agua Potable</t>
  </si>
  <si>
    <t>DRE: Drenaje y Letrinas</t>
  </si>
  <si>
    <t>ELE: Electrificación</t>
  </si>
  <si>
    <t>IBE: Infraestructura Básica del Sector Educativo</t>
  </si>
  <si>
    <t>IBS: Infraestructura Básica del Sector Salud</t>
  </si>
  <si>
    <t>URB: Urbanización</t>
  </si>
  <si>
    <t>G.IND: GASTOS INDIRECTOS</t>
  </si>
  <si>
    <t>Supervision de obra</t>
  </si>
  <si>
    <t>Total:</t>
  </si>
  <si>
    <t>Calcular los Subtotales por obra o acción y sumarlos en el Total Global.</t>
  </si>
  <si>
    <t xml:space="preserve">Sí hay otros apartados de gasto en obra o acción diferentes agregarlos a la tabla. </t>
  </si>
  <si>
    <t>No modificar los encabezados.</t>
  </si>
  <si>
    <t>Rubro de gasto</t>
  </si>
  <si>
    <t>Incidencia</t>
  </si>
  <si>
    <t xml:space="preserve">DIR: Directa  </t>
  </si>
  <si>
    <t xml:space="preserve">COM: Complementaria </t>
  </si>
  <si>
    <t>Orden de Gobierno</t>
  </si>
  <si>
    <t>Fuente de Financiamiento</t>
  </si>
  <si>
    <t xml:space="preserve">Justificación o comentario de la fuente de financiamiento </t>
  </si>
  <si>
    <t>Federal</t>
  </si>
  <si>
    <t xml:space="preserve"> </t>
  </si>
  <si>
    <t>Subtotal Federal (a)</t>
  </si>
  <si>
    <t>Estatal</t>
  </si>
  <si>
    <t>Subtotal Estatal (b)</t>
  </si>
  <si>
    <t>Ingresos propios</t>
  </si>
  <si>
    <t>Subtotal Estatal (c)</t>
  </si>
  <si>
    <t>Otros recursos
(Especificar)</t>
  </si>
  <si>
    <t>Subtotal Otros recursos (d)</t>
  </si>
  <si>
    <t>Total de ingresos 2020 de la ejecutora (a + b + c + d)</t>
  </si>
  <si>
    <t>CONCURRENCIA DE RECURSOS</t>
  </si>
  <si>
    <t>Orden de Gobierno y Fuente de Financiamiento</t>
  </si>
  <si>
    <t>Fundamento legal por el que concurren los recursos:</t>
  </si>
  <si>
    <t>Comentarios:</t>
  </si>
  <si>
    <t>Anexo 4. Resultados de los Indicadores Estratégicos y de Gestión del Fondo.</t>
  </si>
  <si>
    <t>Nivel de Objetivo</t>
  </si>
  <si>
    <t>Nombre del Indicador</t>
  </si>
  <si>
    <t>% de cumplimiento</t>
  </si>
  <si>
    <t>Indicadores MIR Federal</t>
  </si>
  <si>
    <t xml:space="preserve">Fin </t>
  </si>
  <si>
    <t xml:space="preserve">Propósito </t>
  </si>
  <si>
    <t>Indicadores Estatales (Programas Presupuestarios) o Actividades Institucionales</t>
  </si>
  <si>
    <t>Indicadores Institucionales</t>
  </si>
  <si>
    <t>Cantidad</t>
  </si>
  <si>
    <t>Presupuesto gastado</t>
  </si>
  <si>
    <t>Evidencia o liga electrónica que soporte los resultados</t>
  </si>
  <si>
    <t>Nota: Reportar en la descripción o concepto la cantidad de todo lo realizado con recursos del Fondo, especificando cuanto se destinó del gasto.</t>
  </si>
  <si>
    <t>Explicar las Auditorías que fiscalizaron los recursos, poniendo las principales observaciones y recomendaciones que le hicieron al Fondo.</t>
  </si>
  <si>
    <t>De tener subejercicio y haber devuelto recursos requisitar el apartado.</t>
  </si>
  <si>
    <t>GENERACIÓN DE INFORMACIÓN Y RENDICIÓN DE CUENTAS</t>
  </si>
  <si>
    <t>ORIENTACIÓN Y MEDICIÓN DE RESULTADOS</t>
  </si>
  <si>
    <t>CONTRIBUCIÓN Y DESTINO</t>
  </si>
  <si>
    <t>GESTIÓN</t>
  </si>
  <si>
    <t>Dependencia:</t>
  </si>
  <si>
    <t>Nombre del Enlace Institucional:</t>
  </si>
  <si>
    <t>Nombre del Titular:</t>
  </si>
  <si>
    <t>Pregunta:</t>
  </si>
  <si>
    <t>Respuesta:</t>
  </si>
  <si>
    <t>Liga Electrónica de la Evidencia:</t>
  </si>
  <si>
    <t>Evidencia Documental:</t>
  </si>
  <si>
    <t>De ser positiva la respuesta por cada uno:</t>
  </si>
  <si>
    <t>¿Está autorizado? ¿Quién lo autorizó? ¿Cuándo se autorizó? ¿Incluye funciones y/o actividades relacionadas al Fondo? ¿Está publicado en su Página Oficial de Internet? ¿Cuál es el área encargada de su actualización?</t>
  </si>
  <si>
    <t>Detalle las funciones relacionadas al Fondo y la Página de referencia del Manual:</t>
  </si>
  <si>
    <t>Manual General de Organización:</t>
  </si>
  <si>
    <r>
      <t>·</t>
    </r>
    <r>
      <rPr>
        <sz val="7"/>
        <color rgb="FF000000"/>
        <rFont val="Times New Roman"/>
        <family val="1"/>
      </rPr>
      <t xml:space="preserve">         </t>
    </r>
    <r>
      <rPr>
        <sz val="9"/>
        <color rgb="FF000000"/>
        <rFont val="Montserrat"/>
        <family val="3"/>
      </rPr>
      <t>XXXXXX. Página ___</t>
    </r>
  </si>
  <si>
    <r>
      <t>·</t>
    </r>
    <r>
      <rPr>
        <sz val="7"/>
        <color rgb="FF000000"/>
        <rFont val="Times New Roman"/>
        <family val="1"/>
      </rPr>
      <t xml:space="preserve">         </t>
    </r>
    <r>
      <rPr>
        <sz val="9"/>
        <color rgb="FF000000"/>
        <rFont val="Montserrat"/>
        <family val="3"/>
      </rPr>
      <t>XXXXXX. Página___</t>
    </r>
  </si>
  <si>
    <t>Manuales Específicos de Organización:</t>
  </si>
  <si>
    <t>Manuales de Procedimientos:</t>
  </si>
  <si>
    <t>Otros Manuales, especifique.</t>
  </si>
  <si>
    <t xml:space="preserve">Meta </t>
  </si>
  <si>
    <t>Logro</t>
  </si>
  <si>
    <t xml:space="preserve">Justificación </t>
  </si>
  <si>
    <t>Nombre del Sistema en el que se realiza la carga</t>
  </si>
  <si>
    <t>Nombre de la Instancia Federal y/o Estatal que le da seguimiento a los indicadores</t>
  </si>
  <si>
    <t>Anexo 5. Resultados 2021 con Recursos del Fondo.</t>
  </si>
  <si>
    <t>Pregunta</t>
  </si>
  <si>
    <t>Explique:</t>
  </si>
  <si>
    <t>Evidencia:</t>
  </si>
  <si>
    <r>
      <t>1.-</t>
    </r>
    <r>
      <rPr>
        <sz val="11"/>
        <rFont val="Montserrat"/>
        <family val="3"/>
      </rPr>
      <t xml:space="preserve"> Detalle</t>
    </r>
    <r>
      <rPr>
        <sz val="11"/>
        <color theme="1"/>
        <rFont val="Montserrat"/>
        <family val="3"/>
      </rPr>
      <t xml:space="preserve"> el presupuesto del Fondo en 2021: </t>
    </r>
  </si>
  <si>
    <t>2.- ¿Los recursos del Fondo le fueron trasferidos en tiempo y forma de acuerdo a lo programado?</t>
  </si>
  <si>
    <t>Sí</t>
  </si>
  <si>
    <t>No</t>
  </si>
  <si>
    <t>3.- ¿Cuántos cursos de  capacitación especializada recibió sobre el Fondo?</t>
  </si>
  <si>
    <t>1 a 5</t>
  </si>
  <si>
    <t>6 a 10</t>
  </si>
  <si>
    <t>Más de 10</t>
  </si>
  <si>
    <t>Ninguno</t>
  </si>
  <si>
    <t>4.- ¿Cuántas Auditorías relacionadas a la  fiscalización de la cuenta pública 2021  atendió, respecto al Fondo?</t>
  </si>
  <si>
    <t>Número</t>
  </si>
  <si>
    <t>Ninguna</t>
  </si>
  <si>
    <t>5.- ¿Opera algún programa de Contraloría Ciudadana, Contraloría Social u otro mecanismo de participación ciudadana?</t>
  </si>
  <si>
    <t>6.- ¿Opera algún programa de Género?</t>
  </si>
  <si>
    <t>7.- ¿Opera algún programa de Transparencia?</t>
  </si>
  <si>
    <t xml:space="preserve">8.- - ¿La ejecutora comunicó internamente la existencia de el Código de Ética y Código de Conducta que oriente el actuar de los servidores públicos que manejan el Fondo? </t>
  </si>
  <si>
    <t xml:space="preserve"> 9.- ¿Cuántas denuncias ha recibido sobre el incumplimiento al Código de Ética y de Conducta?</t>
  </si>
  <si>
    <t>10.- ¿Tiene implementado planes de recuperación de desastres que incluyan datos, hardware y software, para evitar pedida de información relativa al Fondo?</t>
  </si>
  <si>
    <t>11.- ¿Tiene registros contables y presupuestales específicos del Fondo, con los ingresos y egresos, debidamente actualizados, identificados y controlados?</t>
  </si>
  <si>
    <t>12.- ¿La Ejecutora cuenta con algún buzón, teléfono o medio para que beneficiarios o la sociedad consulte, emita quejas, sugerencias o recomendaciones en relación a los bienes o servicios entregados con recursos del Fondo y que apoyen la planeación?</t>
  </si>
  <si>
    <t>13.- ¿Cuántos Enlaces tiene la Ejecutora designados para los trabajos relacionados al Fondo con las diferentes instancias Estatales y Federales, considerando los Institucionales para realizar sus funciones principales?</t>
  </si>
  <si>
    <t>14.- ¿Cuenta con algún Sistema Informático interno que apoye con el manejo, reporte, control, evaluación, auditoría o cualquier otro tema relacionado al Fondo, que permita emitir información consensuada por las áreas?</t>
  </si>
  <si>
    <t>15.- ¿La Ejecutora tuvo relación entre la planeación, presupuestación y ejecución de los recursos del Fondo?</t>
  </si>
  <si>
    <r>
      <t>16.- ¿</t>
    </r>
    <r>
      <rPr>
        <sz val="11"/>
        <rFont val="Montserrat"/>
        <family val="3"/>
      </rPr>
      <t>Difunde, aparte de su Portal de Internet, en</t>
    </r>
    <r>
      <rPr>
        <sz val="11"/>
        <color theme="1"/>
        <rFont val="Montserrat"/>
        <family val="3"/>
      </rPr>
      <t xml:space="preserve"> algún medio de comunicación, el objetivo y los resultados obtenidos con los recursos del Fondo? (Carteles, folletos, redes sociales, radio, medios impresos u otros)</t>
    </r>
  </si>
  <si>
    <t>17.- ¿La Ejecutora utiliza para la toma de decisiones del Fondo, la información derivada de análisis externos (Evaluaciones, Auditorías, mediciones, informes  u otros relevantes? Seleccione.</t>
  </si>
  <si>
    <t>Metas</t>
  </si>
  <si>
    <t>Asignación de recursos</t>
  </si>
  <si>
    <t>Objetivo del Fondo</t>
  </si>
  <si>
    <t>18.- ¿Existen directrices del Fondo a nivel federal que se contrapongan con las necesidades de la Ejecutora en el Estado?</t>
  </si>
  <si>
    <t>19.- ¿Existe alineación entre el objetivo del Fondo, con su Programa Sectorial y el Plan Veracruzano de Desarrollo?</t>
  </si>
  <si>
    <t>20.- ¿Cuál fue la situación que enfrentó en 2021 la Ejecutora con relación a los casos de COVID-19?</t>
  </si>
  <si>
    <t xml:space="preserve">Casos sospechosos </t>
  </si>
  <si>
    <t>Casos confirmados</t>
  </si>
  <si>
    <t>Decesos</t>
  </si>
  <si>
    <t xml:space="preserve">21.- ¿Qué cantidad del presupuesto del Fondo destinó directamente para atender la emergencia por COVID 19, en 2021? </t>
  </si>
  <si>
    <t>Monto</t>
  </si>
  <si>
    <t>22.- ¿Cuáles fueron los resultados del Indicador de Fin de su MIR Federal del Fondo, en los últimos años?</t>
  </si>
  <si>
    <t>23.- ¿Cuántos Servidores Públicos con funciones relacionadas al Fondo dejaron de prestar sus servicios en la Ejecutora en 2021?</t>
  </si>
  <si>
    <t>24.- ¿Cuál ha sido el impacto ocasionado por la rotación de personal que tiene funciones relacionadas al Fondo en la Ejecutora?</t>
  </si>
  <si>
    <t>Sin impacto</t>
  </si>
  <si>
    <t>Bajo</t>
  </si>
  <si>
    <t>Medio</t>
  </si>
  <si>
    <t>Alto</t>
  </si>
  <si>
    <t>Para cada cuestionamiento afirmativo, beberá presentar en una carpeta adjunta debidamente identificada el número de pregunta, la evidencia documental que pruebe las afirmaciones realizadas, de lo contrario el Evaluador puede considerar como respuesta negativa, lo que generará recomendaciones.</t>
  </si>
  <si>
    <t>Anexo 6. Cuestionario de Desempeño del Fondo.</t>
  </si>
  <si>
    <r>
      <t xml:space="preserve">La Ejecutora deberá contestar </t>
    </r>
    <r>
      <rPr>
        <b/>
        <sz val="11"/>
        <color rgb="FF000000"/>
        <rFont val="Montserrat"/>
        <family val="3"/>
      </rPr>
      <t xml:space="preserve">obligatoriamente las 24 preguntas y explicar cada una inclusive si la respuesta es negativa y en todas las afirmaciones deberá especificar la evidencia presentada </t>
    </r>
    <r>
      <rPr>
        <sz val="11"/>
        <color rgb="FF000000"/>
        <rFont val="Montserrat"/>
        <family val="3"/>
      </rPr>
      <t>para revisión del Evaluador.</t>
    </r>
  </si>
  <si>
    <t xml:space="preserve">La Ejecutora elaborará un Video de acuerdo a las especificaciones emitidas, desarrollando su creatividad a estilo libre para informar al Evaluador y la ciudadanía veracruzana los resultados de la operación del Fondo en el Ejercicio Fiscal 2021.
</t>
  </si>
  <si>
    <t>Especificaciones</t>
  </si>
  <si>
    <t>Puntos a desarrollar, enfoque Ejercicio Fiscal 2021</t>
  </si>
  <si>
    <r>
      <t>5.</t>
    </r>
    <r>
      <rPr>
        <sz val="7"/>
        <color rgb="FF000000"/>
        <rFont val="Times New Roman"/>
        <family val="1"/>
      </rPr>
      <t xml:space="preserve">       </t>
    </r>
    <r>
      <rPr>
        <sz val="11"/>
        <color rgb="FF000000"/>
        <rFont val="Montserrat"/>
        <family val="3"/>
      </rPr>
      <t xml:space="preserve">Explique los principales programas, bienes, servicios, obra, apoyo o equipamiento que se brindó con los recursos del Fondo. Abunde en mostrar los resultados que se obtuvieron con los recursos del Fondo y si las metas programadas al inicio de año se cumplieron (Detallar si disponen de un Programa Anual de Trabajo con recursos del Fondo y un Informe de resultados del mismo).De disponer de mediciones nacionales o Estatales, explicar los resultados. </t>
    </r>
  </si>
  <si>
    <r>
      <t>6.</t>
    </r>
    <r>
      <rPr>
        <sz val="7"/>
        <color rgb="FF000000"/>
        <rFont val="Times New Roman"/>
        <family val="1"/>
      </rPr>
      <t xml:space="preserve">      </t>
    </r>
    <r>
      <rPr>
        <sz val="11"/>
        <color rgb="FF000000"/>
        <rFont val="Montserrat"/>
        <family val="3"/>
      </rPr>
      <t>Explique el impacto de la emergencia sanitaria en la operación, manejo control, reporte, Evaluación y Auditoría del Fondo, comentando las principales afectaciones y retos enfrentados para concluir el Ejercicio y si fue misma situación que en 2020, año de mayor impacto por COVID-19, comentando si esto ayudó a mejorar la Planeación en 2021. Mencione las buenas prácticas y actividades exitosas implementadas a raíz de la emergencia sanitaria para concluir el Ejercicio Fiscal 2021 y que ayudaron directamente al objetivo del Fondo y mencione las consecuencias y adversidades a raíz de la emergencia sanitaria con impacto al objetivo del Fondo. Exponga los principales retos en la operación del Fondo en 2022 a raíz de la emergencia sanitaria.</t>
    </r>
  </si>
  <si>
    <r>
      <t>9.</t>
    </r>
    <r>
      <rPr>
        <sz val="7"/>
        <color rgb="FF000000"/>
        <rFont val="Times New Roman"/>
        <family val="1"/>
      </rPr>
      <t xml:space="preserve">      </t>
    </r>
    <r>
      <rPr>
        <sz val="11"/>
        <color rgb="FF000000"/>
        <rFont val="Montserrat"/>
        <family val="3"/>
      </rPr>
      <t>Describa ampliamente los resultados de los indicadores Federales, Estatales e Institucionales, señalando las metas y el porcentaje de cumplimiento. Si publica los resultados de estos indicadores diga donde se pueden consultar. Comente si efectuó alguna solicitud formal de reprogramación de metas. Indicar si ha tenido Evaluaciones en los Indicadores especificando ¿Quién evaluó? ¿Cuáles fueron los resultados? y ¿Cómo se atendieron los resultados?</t>
    </r>
  </si>
  <si>
    <r>
      <t>10.</t>
    </r>
    <r>
      <rPr>
        <sz val="7"/>
        <color rgb="FF000000"/>
        <rFont val="Times New Roman"/>
        <family val="1"/>
      </rPr>
      <t xml:space="preserve">   </t>
    </r>
    <r>
      <rPr>
        <sz val="11"/>
        <color rgb="FF000000"/>
        <rFont val="Montserrat"/>
        <family val="3"/>
      </rPr>
      <t>Presente los mecanismos de control interno que tenga establecidos para el manejo del Fondo en los rubros de: Normativa de control interno, compromisos con los valores éticos, responsabilidad de vigilancia y supervisión del control interno, estructura, autoridades, funciones y responsabilidades, competencia profesional y capacitación de personal, establecimiento de objetivos y tolerancia al riesgo, identificación, análisis y respuesta a riesgos asociados con los objetivos, identificación de riesgos de corrupción y fraude, actividades de control (políticas y procedimientos), actividades de control para las tic (tecnologías de información y comunicaciones), información relevante y de calidad, comunicación interna y actividades de supervisión (evaluaciones y autoevaluaciones) o algún otro y obligatoriamente reporte si ya opera el COCODI que esta normado en Gaceta Oficial del Estado, cuantas sesiones tuvieron, que resultados obtuvieron, si las actas están publicadas en su portal de Internet, si este Comité ayuda a solventar lo relacionado al control Interno que solicitan los auditores respecto Fondo y mencione la operación 2021 del mismo. Presente los documentos derivados del Comité (Programa Anual de Trabajo, Informe Anual de Resultados, Capacitaciones, Mapa de Riesgos o cualquier producto derivado de estos trabajos). En caso UV, que mecanismo tiene, y detalle ampliamente.</t>
    </r>
  </si>
  <si>
    <r>
      <t xml:space="preserve">• Será el encargado de que se integre en un solo segmento donde se atiendan debidamente todos los puntos–por las Áreas que intervienen en el manejo del Fondo-. Deberá tener una duración máxima de 20 min.
• Se asegurará de que la exposición sea, exclusivamente en el marco de los puntos solicitados, y no podrá tener desviaciones hacia otros temas que no tengan que ver con el manejo del Fondo.
• Podrá solicitar el apoyo del Área de Tecnologías de la Información de su Institución, para garantizar la calidad, en virtud de que se difundirá en el Portal de Internet de la SEFIPLAN y de la Ejecutora, de así considerarlo.
• Deberá cuidar el lenguaje utilizado en la grabación del mismo, la imagen Institucional y sobre todo, la del Gobierno del Estado de Veracruz, por la repercusión y difusión que tendrá el video a nivel Estatal y Federal.
• Una vez elaborado deberá remitirlo a la Subsecretaría de Planeación de la SEFIPLAN.
</t>
    </r>
    <r>
      <rPr>
        <b/>
        <sz val="11"/>
        <rFont val="Montserrat"/>
        <family val="3"/>
      </rPr>
      <t>Cualquier eventualidad o cambio de formato, será resuelto por la SEFIPLAN en su carácter de coordinadora de la evaluación.</t>
    </r>
    <r>
      <rPr>
        <sz val="11"/>
        <rFont val="Montserrat"/>
        <family val="3"/>
      </rPr>
      <t xml:space="preserve">
</t>
    </r>
  </si>
  <si>
    <t>Tabla 1. Presupuesto del FISE en 2021 por obra o acción, en la cual se debe desagregar para cada proyecto los momentos contables</t>
  </si>
  <si>
    <t>Tabla 2. Presupuesto ejercido del FISE en 2021 por obra o acción, rubro de gasto y modalidad.</t>
  </si>
  <si>
    <t>Tabla 3. Presupuesto ejercido del FISE en 2021 por distribución geográfica, en la cual se debe desagregar por cada uno de los municipios del Estado el presupuesto ejercido por tipo de ZAP, situación socioeconómica y número de beneficiarios.</t>
  </si>
  <si>
    <t>Tabla 4.Presupuesto ejercido del fondo en 2021 por rubro de gasto, incidencia y modalidad por tipo de proyecto.</t>
  </si>
  <si>
    <t>Anexo 2. Presupuesto del Fondo 2021 con respecto al total de recursos de la Ejecutora.</t>
  </si>
  <si>
    <r>
      <t>1.</t>
    </r>
    <r>
      <rPr>
        <sz val="7"/>
        <color rgb="FF000000"/>
        <rFont val="Times New Roman"/>
        <family val="1"/>
      </rPr>
      <t xml:space="preserve">        </t>
    </r>
    <r>
      <rPr>
        <sz val="11"/>
        <color rgb="FF000000"/>
        <rFont val="Montserrat"/>
        <family val="3"/>
      </rPr>
      <t>Introducción del video: (puede contener una narrativa de los funcionarios que participan en el manejo del Fondo y cómo funciona las Ejecutoras en el Estado, temas que trataremos a lo largo del video, implicaciones del COVID-19 en el manejo del Fondo, mensaje del Titular o lo que consideren que conforma una presentación adecuada a su video o el preámbulo del mismo).</t>
    </r>
  </si>
  <si>
    <r>
      <t>2.</t>
    </r>
    <r>
      <rPr>
        <sz val="7"/>
        <color rgb="FF000000"/>
        <rFont val="Times New Roman"/>
        <family val="1"/>
      </rPr>
      <t xml:space="preserve">      </t>
    </r>
    <r>
      <rPr>
        <sz val="11"/>
        <color rgb="FF000000"/>
        <rFont val="Montserrat"/>
        <family val="3"/>
      </rPr>
      <t>Explique el objetivo del Fondo Federal según la Ley y detalle ampliamente si las Ejecutoras se apega estrictamente a ello. Comente si en Auditorías han observado o comentado algo a las Ejecutoras respecto a si los recursos se han o no destinado a ello. Mencione si hay retos para cumplir el objetivo que no señala la Ley, ¿cuáles serían?</t>
    </r>
  </si>
  <si>
    <r>
      <t>3.</t>
    </r>
    <r>
      <rPr>
        <sz val="7"/>
        <color rgb="FF000000"/>
        <rFont val="Times New Roman"/>
        <family val="1"/>
      </rPr>
      <t xml:space="preserve">       </t>
    </r>
    <r>
      <rPr>
        <sz val="11"/>
        <color rgb="FF000000"/>
        <rFont val="Montserrat"/>
        <family val="3"/>
      </rPr>
      <t>Explique el financiamiento de obras, acciones sociales básicas e inversiones que beneficien directamente a población en pobreza extrema, localidades con alto o muy alto nivel de rezago social. La concurrencia de recursos según la Ley. La participación social en la planeación, registro y establecimiento de mecanismos de control y seguimiento de los proyectos que se realicen con los recursos a través de los comités de participación social o de las formas de organización con las que cuente.</t>
    </r>
  </si>
  <si>
    <r>
      <t>4.</t>
    </r>
    <r>
      <rPr>
        <sz val="7"/>
        <color rgb="FF000000"/>
        <rFont val="Times New Roman"/>
        <family val="1"/>
      </rPr>
      <t xml:space="preserve">      </t>
    </r>
    <r>
      <rPr>
        <sz val="11"/>
        <color theme="1"/>
        <rFont val="Montserrat"/>
        <family val="3"/>
      </rPr>
      <t xml:space="preserve">Desde la perspectiva de las Ejecutoras </t>
    </r>
    <r>
      <rPr>
        <sz val="11"/>
        <color rgb="FF000000"/>
        <rFont val="Montserrat"/>
        <family val="3"/>
      </rPr>
      <t>¿Cuáles son las necesidades que identifica la entidad federativa a las que los recursos del Fondo pueden contribuir o atender? De acuerdo con el destino de las aportaciones del Fondo ¿cuál fue la cobertura del FISE en la entidad federativa? ¿Cuál es la contribución del Fondo en la resolución de las necesidades identificadas en la entidad? ¿En qué medida los resultados documentados hasta el momento, permitirían o justificarían una reorientación de los objetivos iniciales del Fondo y en qué sentido?</t>
    </r>
  </si>
  <si>
    <r>
      <t>7.</t>
    </r>
    <r>
      <rPr>
        <sz val="7"/>
        <color rgb="FF000000"/>
        <rFont val="Times New Roman"/>
        <family val="1"/>
      </rPr>
      <t xml:space="preserve">      </t>
    </r>
    <r>
      <rPr>
        <sz val="11"/>
        <color rgb="FF000000"/>
        <rFont val="Montserrat"/>
        <family val="3"/>
      </rPr>
      <t>Mencione que porcentaje le representa a las Ejecutoras las aportaciones del Fondo, si cada año se ha incrementado su asignación o no y comente que impacto tendría una disminución o la eliminación del mismo. Explique ampliamente la situación presupuestal de las Ejecutoras ante la pandemia. Si hubo subejercicio de recursos exponer la cantidad, motivo, detallar si se devolvió y a quién, comentar que consecuencias marca la Ley o que implicaciones se puede llegar a tener por ello. Explique qué acciones tomará para evitar en un próximo Ejercicio Fiscal un subejercicio y de existir rendimientos de recursos exponer la cantidad, tratamiento que se les dió. ¿Sí se reintegró o utilizó para los objetivos del Fondo?</t>
    </r>
  </si>
  <si>
    <r>
      <t>8.</t>
    </r>
    <r>
      <rPr>
        <sz val="7"/>
        <color rgb="FF000000"/>
        <rFont val="Times New Roman"/>
        <family val="1"/>
      </rPr>
      <t xml:space="preserve">      </t>
    </r>
    <r>
      <rPr>
        <sz val="11"/>
        <color rgb="FF000000"/>
        <rFont val="Montserrat"/>
        <family val="3"/>
      </rPr>
      <t>Exponga el destino que las Ejecutoras le dió al recurso del Fondo. Aclare si estos resultados están disponibles a la sociedad y donde se pueden consultar.</t>
    </r>
  </si>
  <si>
    <r>
      <t>11.</t>
    </r>
    <r>
      <rPr>
        <sz val="7"/>
        <color rgb="FF000000"/>
        <rFont val="Times New Roman"/>
        <family val="1"/>
      </rPr>
      <t xml:space="preserve">      </t>
    </r>
    <r>
      <rPr>
        <sz val="11"/>
        <color rgb="FF000000"/>
        <rFont val="Montserrat"/>
        <family val="3"/>
      </rPr>
      <t>Exponga las capacitaciones recibidas en materia del Fondo y cuáles necesita las Ejecutoras para mejorar su operación.</t>
    </r>
  </si>
  <si>
    <r>
      <t>12.</t>
    </r>
    <r>
      <rPr>
        <sz val="7"/>
        <color rgb="FF000000"/>
        <rFont val="Times New Roman"/>
        <family val="1"/>
      </rPr>
      <t xml:space="preserve">    </t>
    </r>
    <r>
      <rPr>
        <sz val="11"/>
        <color rgb="FF000000"/>
        <rFont val="Montserrat"/>
        <family val="3"/>
      </rPr>
      <t>Comentar algún tema adicional que considere las Ejecutoras necesario, respecto al Fondo.</t>
    </r>
  </si>
  <si>
    <r>
      <t>13.</t>
    </r>
    <r>
      <rPr>
        <sz val="7"/>
        <color rgb="FF000000"/>
        <rFont val="Times New Roman"/>
        <family val="1"/>
      </rPr>
      <t xml:space="preserve">    </t>
    </r>
    <r>
      <rPr>
        <b/>
        <u/>
        <sz val="11"/>
        <color rgb="FF000000"/>
        <rFont val="Montserrat"/>
        <family val="3"/>
      </rPr>
      <t>Las Ejecutoras deberá emitir un mensaje sobre el Décimo Aniversario de la Evaluación de Fondos Federales del Ramo General 33 en Veracruz y explicar lo que le ha significado a su Institución que los recursos del Fondo le sean Evaluados anualmente y como le ha ayudado en la mejora de la Gestión del Fondo las recomendaciones recibidas</t>
    </r>
    <r>
      <rPr>
        <sz val="11"/>
        <color rgb="FF000000"/>
        <rFont val="Montserrat"/>
        <family val="3"/>
      </rPr>
      <t>.</t>
    </r>
  </si>
  <si>
    <t>INGRESOS TOTALES 2021</t>
  </si>
  <si>
    <t>% que representa el presupuesto del Fondo y cada Fuente de Financiamiento con respecto al total de recursos 2021 de la Ejecutora</t>
  </si>
  <si>
    <t>Nota: Reportar los ingresos totales y calcular el porcentaje que representa el recurso con respecto al total de ingresos 2021.
De aplicar concurrencia de recursos debe reportarse y explicarse que recursos concurren y cuál es el fundamento. Al final del anexo la Ejecutora puede agregar cuantas notas aclaratorias sean necesarias.</t>
  </si>
  <si>
    <t>Explicar la participación ciudadana en las obras o acciones con FISE 2021.</t>
  </si>
  <si>
    <t>5.- Con base a la normatividad, atender las siguientes preguntas (Anexar la evidencia suficiente):</t>
  </si>
  <si>
    <r>
      <t>1.- ¿De qué manera contribuyeron las Ejecutoras FISE para el cumplimiento de los objetivos de la Agenda de desarrollo sostenible aprobada por la Organización de las Naciones Unidas (Agenda 2030) y adoptada por el Estado mexicano?</t>
    </r>
    <r>
      <rPr>
        <sz val="12"/>
        <color rgb="FF000000"/>
        <rFont val="Times New Roman"/>
        <family val="1"/>
      </rPr>
      <t xml:space="preserve"> ¿</t>
    </r>
    <r>
      <rPr>
        <sz val="11"/>
        <color rgb="FF000000"/>
        <rFont val="Montserrat"/>
        <family val="3"/>
      </rPr>
      <t>Dispuso de participación social en la planeación, registro y establecimiento de mecanismos de control y seguimiento de los proyectos que se realicen con los recursos a través de los comités de participación social o de las formas de organización?</t>
    </r>
  </si>
  <si>
    <t>3.- ¿Las Ejecutoras FISE Utilizaron en 2021 la Guía de participación social FAIS? ¿Para qué se utilizó en el Estado de Veracruz? ¿Hizo del conocimiento de sus habitantes, a través de su página oficial de internet, los recursos asignados por FISE? ¿Publicó en su página Oficial de Internet los informes trimestrales de los avances de los proyectos que se realizaron en 2021 con los recursos del FISE y en su caso, evidencias de conclusión, en los términos establecidos en el artículo 33 de la LCF?</t>
  </si>
  <si>
    <t>4.- ¿En la MIDS y el SRFT se pudieron identificar la incidencia de los proyectos en los indicadores de situación de pobreza y rezago social? ¿Quién es el Enlace FAIS en el Estado? ¿Presentó alguna problemática en el uso y reporte del SRFT? ¿Ya quedó solventado que el módulo para la carga de Evaluaciones se pueda realizar en SRFT y no en SFU? ¿Recibió capacitación especializada por la Federación y/o el Estado en materia del SRFT y/o SFU? ¿El SRFT/SFU permite imprimir los reportes trimestrales para Auditoría o Evaluación? ¿Tuvo atención en 2021 en localidades con alto o muy alto nivel de rezago social y en ZAP, que ya hayan sido atendidas?</t>
  </si>
  <si>
    <t>5.- ¿El BIENESTAR se coordinó en 2021 con el Estado de Veracruz, para identificar las necesidades de capacitación? ¿En qué temas se capacitó? ¿Cuán seria la necesidad de capacitación en el Estado en temas relacionados al FISE, a impartirse por cualquier Instancia especializada? ¿CONEVAL ha brindado capacitación en 2021, respecto al FISE?</t>
  </si>
  <si>
    <t>6.- ¿Cuántas veces sesionó el SUPLADEB FISE en 2021? ¿Cuántos acuerdos se tomaron? ¿Hay acuerdos pendientes de atender? ¿Cuáles? ¿Las actas están debidamente firmadas y publicadas en su Portal de Internet? ¿Dónde?</t>
  </si>
  <si>
    <t xml:space="preserve">7.- Respecto al PAE Tomo II: ¿Cuántas recomendaciones atención a través de Acciones de Mejora?, ¿Cuál es el avance de cada una de las Acciones de Mejora? ¿Tienen Acciones de Mejora pendientes de atender de otros Ejercicios de </t>
  </si>
  <si>
    <t>11.- ¿Cuáles son los mecanismos, resultados, avances y documentos generados en materia del Control Interno del Fondo 2021? ¿Están disponibles en los Portales de Internet de las Ejecutoras FISE un espacio dedicado a los principales resultados del Control Interno? ¿Dónde?</t>
  </si>
  <si>
    <t>15.- ¿Cómo documentan las Ejecutoras la información reportada en la MIDS? ¿Cómo documentan las Ejecutoras, los resultados del Fondo a nivel de fin o propósito del SRFT? ¿Atendieron alguna observación de BIENESTAR, sobre la información que se reportó en el SRFT, conforme al calendario establecido para tal fin por la SHCP? ¿Reportó las acciones de verificación de las obras registradas en el SRFT, mediante la cédula de verificación y seguimiento de obras del FAIS? ¿Las Ejecutoras fueron Evaluadas en el Estado en el PAE tomo I de indicadores?, de haber sido Evaluada en el PAE tomo I de indicadores, ¿Cuáles fueron las recomendaciones? y especificar ¿Qué Aspectos Susceptibles de mejora realizaron? ¿Las cédulas de verificación y seguimiento de obra del FAIS deberán contaron con la firma electrónica del Enlace? Comente.</t>
  </si>
  <si>
    <t>16.- De acuerdo con los Indicadores Federales, y en su caso con los Indicadores Estatales (Anexe resultados SRFT, MIDS, SIAFEV u otros), ¿cuáles han sido los resultados del Fondo en el Estado?</t>
  </si>
  <si>
    <t>17.- ¿En caso de que las Ejecutoras, cuente con evaluaciones externas del Fondo, Federales, Estatales y/o Internas? ¿Cuáles son los resultados de las evaluaciones? ¿Están disponibles en su Portal Oficial de Internet, para consulta de los ciudadanos? De la Evaluación de CONEVAL Ficha de Desempeño FISE 2017-2018 y el piloto de 2013 FAIS ¿CONEVAL le ha realizado actualmente alguna otra Evaluación? ¿Atendieron las recomendaciones de esas Evaluaciones? Por otra parte. ¿Cuántas Auditorías le practicaron al Fondo? ¿Cuáles fueron los resultados y la atención de los mismos? ¿Consideraron el Control Interno del Fondo dichas auditorías? ¿Cuáles fueron las observaciones sobre Control Interno del FISE?</t>
  </si>
  <si>
    <r>
      <t>6. Concurrencia de recursos. ¿Celebró</t>
    </r>
    <r>
      <rPr>
        <sz val="12"/>
        <color rgb="FF000000"/>
        <rFont val="Times New Roman"/>
        <family val="1"/>
      </rPr>
      <t xml:space="preserve"> </t>
    </r>
    <r>
      <rPr>
        <sz val="11"/>
        <color rgb="FF000000"/>
        <rFont val="Montserrat"/>
        <family val="3"/>
      </rPr>
      <t>convenios de concurrencia para el ejercicio de los recursos FISE 2021? ¿Con quién? ¿Cuáles fueron los principales compromisos? ¿Lo reportó en módulo específico contenido en la MIDS y conforme a las demás disposiciones aplicables?</t>
    </r>
  </si>
  <si>
    <t>1.- ¿Las Ejecutoras dispusieron de documentación en la que se identificara la demanda social de obras y acciones que podían ser atendidas por el FISE en 2021?</t>
  </si>
  <si>
    <t>2. ¿Las Ejecutoras dispusieron de registros específicos del FISE debidamente actualizados, así como la documentación original que justificara y comprobara el gasto ejercido, conforme a lo establecido por la Ley General de Contabilidad Gubernamental, la Ley General de Transparencia y Acceso a la Información Pública y la Ley Federal de Transparencia y Acceso a la Información Pública respecto del ejercicio de los recursos federales para distribuir los recursos del Fondo por tipo de proyecto, obra o acción y/o programa?</t>
  </si>
  <si>
    <t>3. ¿Las Ejecutoras, contaron con un Programa Anual de Trabajo (PAT) FISE Autorizado, que incluyera la planeación de los recursos, población objetivo, metas y características que tendrán los resultados con los recursos del Fondo?</t>
  </si>
  <si>
    <t>7. Describa la situación que guardan los Manuales Administrativos y las Funciones principales relacionadas a: gestión, operación, manejo, reporte, control, evaluación, fiscalización, seguimiento u otras actividades relacionadas al Fondo.</t>
  </si>
  <si>
    <t>8. ¿Las Ejecutoras, cuenta con un Informe Anual de Resultados de su Programa Anual de Trabajo del Fondo?</t>
  </si>
  <si>
    <t>9. ¿Las Ejecutoras cuentan con mecanismos documentados para verificar que las transferencias de las aportaciones se hacen de acuerdo con lo programado?</t>
  </si>
  <si>
    <t>10. ¿Las Ejecutoras cuentan con mecanismos documentados para dar seguimiento al ejercicio de las aportaciones?, ¿Dispone de Sistemas Informáticos para el registro, control, reporte y demás obligaciones del Fondo?</t>
  </si>
  <si>
    <t>12.- ¿Las Ejecutoras recolectan información para la planeación, asignación y seguimiento de los recursos del fondo?</t>
  </si>
  <si>
    <t>13.- ¿Reportó la planeación en la MIDS para que la información fuera reportada en el Sistema de Recursos Federales Transferidos de la Secretaría de Hacienda?</t>
  </si>
  <si>
    <t>14.- ¿Las Ejecutoras cuenta con mecanismos documentados de transparencia y rendición de cuentas? ¿Dispone de Unidad de Transparencia? ¿Tiene Fracciones de Obligaciones de Transparencia relacionadas al FISE? ¿Cuáles? ¿Recibió solicitudes por INFOMEX sobre consultas ciudadanas relacionadas al Fondo? ¿Cuántas y Cuáles? ¿Utiliza la protección de datos personales en las publicaciones relacionadas a ciudadanos beneficiados con las obras/Padrones o cualquier dato sensible relacionado al Fondo? ¿Difunde en su Portal de Internet la normativa aplicada al Fondo?</t>
  </si>
  <si>
    <t>18.- Las Ejecutoras cuenta con instrumentos para evaluar la incidencia del Fondo en los indicadores de situación de pobreza y rezago social?</t>
  </si>
  <si>
    <t>Guía para la elaboración del Video-presentación de la Ejecutora del Fondo Federal del Ramo General 33.</t>
  </si>
  <si>
    <r>
      <t xml:space="preserve">4.- </t>
    </r>
    <r>
      <rPr>
        <sz val="11"/>
        <color rgb="FF000000"/>
        <rFont val="Montserrat"/>
        <family val="3"/>
      </rPr>
      <t>De conformidad a la Ley de Disciplina Financiera de las Entidades Federativas y los Municipios, Ley de Coordinación Fiscal y Ley Federal de Presupuesto y Responsabilidad Hacendaria ¿En qué mes se tuvieron las cifras definitivas de cierre del gasto y destino FISE 2021? ¿Las Ejecutoras documentaron el destino de las aportaciones FISE 2021?</t>
    </r>
  </si>
  <si>
    <t>%</t>
  </si>
  <si>
    <t xml:space="preserve">Nota: Reportar los ingresos totales.
La concurrencia con recursos públicos o privados, siempre que impacten directamente en la reducción de la pobreza extrema y el rezago social, sujetándose al efecto a las disposiciones en materia de responsabilidad hacendaria y financiera, de contabilidad gubernamental y de fiscalización y rendición de cuentas y demás disposiciones aplicables.
En el caso de los proyectos de electrificación, los gobiernos locales deberán contar con la participación de la CFE a través de su Unidad de Electrificación.
Convenios de concurrencia con la Secretaría de Desarrollo Agrario, Territorial y Urbano (SEDATU) para la realización de proyectos relacionados con el mejoramiento urbano, de conformidad con la normatividad aplicable
</t>
  </si>
  <si>
    <r>
      <t xml:space="preserve">1.- ¿Dispone de </t>
    </r>
    <r>
      <rPr>
        <b/>
        <sz val="9"/>
        <color rgb="FF000000"/>
        <rFont val="Montserrat"/>
        <family val="3"/>
      </rPr>
      <t>Estructura Orgánica</t>
    </r>
    <r>
      <rPr>
        <sz val="9"/>
        <color rgb="FF000000"/>
        <rFont val="Montserrat"/>
        <family val="3"/>
      </rPr>
      <t>? ¿Cuándo fue su última actualización? ¿Está alineada al Reglamento Interno y a los Manuales Administrativos? ¿Contiene áreas específicas sobre el Fondo? Detalle las áreas.</t>
    </r>
  </si>
  <si>
    <r>
      <t xml:space="preserve">2.- ¿Dispone de </t>
    </r>
    <r>
      <rPr>
        <b/>
        <sz val="9"/>
        <color rgb="FF000000"/>
        <rFont val="Montserrat"/>
        <family val="3"/>
      </rPr>
      <t>Reglamento Interno</t>
    </r>
    <r>
      <rPr>
        <sz val="9"/>
        <color rgb="FF000000"/>
        <rFont val="Montserrat"/>
        <family val="3"/>
      </rPr>
      <t>? ¿Cuándo fue su última actualización? ¿Está alineado a los Manuales Administrativos y a la Estructura? ¿Contienen funciones y/o atribuciones sobre el Fondo? Detalle las atribuciones.</t>
    </r>
  </si>
  <si>
    <r>
      <t xml:space="preserve">3.- Con la entrada en vigor de la </t>
    </r>
    <r>
      <rPr>
        <b/>
        <sz val="9"/>
        <color rgb="FF000000"/>
        <rFont val="Montserrat"/>
        <family val="3"/>
      </rPr>
      <t xml:space="preserve">Ley General de Archivos </t>
    </r>
    <r>
      <rPr>
        <sz val="9"/>
        <color rgb="FF000000"/>
        <rFont val="Montserrat"/>
        <family val="3"/>
      </rPr>
      <t>que completa los pilares de la transparencia, fundamentales para el combate a la corrupción ¿Conoce la Ley General de Archivo? ¿Sabe si ya se armonizó en Veracruz a lo Local?</t>
    </r>
  </si>
  <si>
    <r>
      <t xml:space="preserve">4.- En torno a la </t>
    </r>
    <r>
      <rPr>
        <sz val="9"/>
        <color rgb="FF000000"/>
        <rFont val="Times New Roman"/>
        <family val="1"/>
      </rPr>
      <t xml:space="preserve"> </t>
    </r>
    <r>
      <rPr>
        <b/>
        <sz val="9"/>
        <color rgb="FF000000"/>
        <rFont val="Montserrat"/>
        <family val="3"/>
      </rPr>
      <t>Ley General de Archivos</t>
    </r>
    <r>
      <rPr>
        <sz val="9"/>
        <color rgb="FF000000"/>
        <rFont val="Montserrat"/>
        <family val="3"/>
      </rPr>
      <t xml:space="preserve"> ¿Ha recibido capacitación? ¿Quién ha capacitado? ¿Cuántas veces? ¿Cuál es el avance de su Institución en lo mandatado en la Ley General de Archivos?</t>
    </r>
  </si>
  <si>
    <r>
      <t xml:space="preserve">5.- ¿Dispone de </t>
    </r>
    <r>
      <rPr>
        <b/>
        <sz val="9"/>
        <color rgb="FF000000"/>
        <rFont val="Montserrat"/>
        <family val="3"/>
      </rPr>
      <t>Manual General de Organización</t>
    </r>
    <r>
      <rPr>
        <sz val="9"/>
        <color rgb="FF000000"/>
        <rFont val="Montserrat"/>
        <family val="3"/>
      </rPr>
      <t>?</t>
    </r>
  </si>
  <si>
    <r>
      <t xml:space="preserve">6.- ¿Dispone de </t>
    </r>
    <r>
      <rPr>
        <b/>
        <sz val="9"/>
        <color rgb="FF000000"/>
        <rFont val="Montserrat"/>
        <family val="3"/>
      </rPr>
      <t>Manuales Específicos de Organización</t>
    </r>
    <r>
      <rPr>
        <sz val="9"/>
        <color rgb="FF000000"/>
        <rFont val="Montserrat"/>
        <family val="3"/>
      </rPr>
      <t>?</t>
    </r>
  </si>
  <si>
    <r>
      <t xml:space="preserve">7.- ¿Dispone </t>
    </r>
    <r>
      <rPr>
        <b/>
        <sz val="9"/>
        <color rgb="FF000000"/>
        <rFont val="Montserrat"/>
        <family val="3"/>
      </rPr>
      <t>Manuales de Procedimientos</t>
    </r>
    <r>
      <rPr>
        <sz val="9"/>
        <color rgb="FF000000"/>
        <rFont val="Montserrat"/>
        <family val="3"/>
      </rPr>
      <t>?</t>
    </r>
  </si>
  <si>
    <r>
      <t xml:space="preserve">8.- ¿Dispone de </t>
    </r>
    <r>
      <rPr>
        <b/>
        <sz val="9"/>
        <color rgb="FF000000"/>
        <rFont val="Montserrat"/>
        <family val="3"/>
      </rPr>
      <t>algún Manual Distinto</t>
    </r>
    <r>
      <rPr>
        <sz val="9"/>
        <color rgb="FF000000"/>
        <rFont val="Montserrat"/>
        <family val="3"/>
      </rPr>
      <t>?</t>
    </r>
  </si>
  <si>
    <t>Organización Administrativa</t>
  </si>
  <si>
    <t>Anexar las Fichas Técnicas y el reporte anual de los resultados, emitido por los Sistemas informáticos Oficiales para revisión de la ITI:</t>
  </si>
  <si>
    <t xml:space="preserve">Nota: Agregar las Fichas Técnicas como Evidencia y los reportes de cierre de los indicadores (MIDS, SRFT, SIAFEV 2.0 u otros)
</t>
  </si>
  <si>
    <t>PLANEACIÓN</t>
  </si>
  <si>
    <t>Columna1</t>
  </si>
  <si>
    <t>Perote</t>
  </si>
  <si>
    <t>ZAP Urbana</t>
  </si>
  <si>
    <t>Sustitución de un Centro de Salud en la localidad y municipio de Maltrata</t>
  </si>
  <si>
    <t>Sustitución de un Centro de Salud en la localidad y municipio de Zacualpan</t>
  </si>
  <si>
    <t>Rehabilitación del Hospital de la Comunidad en la localidad y municipio de Teocelo</t>
  </si>
  <si>
    <t>Terminación del Hospital General en la localidad y municipio de Perote</t>
  </si>
  <si>
    <t>Rehabilitación del Hospital de la Comunidad en la localidad de Entabladero  municipio de Espinal</t>
  </si>
  <si>
    <t>Sustitución de un Centro de Salud en la localidad y municipio de Oluta</t>
  </si>
  <si>
    <t>Rehabilitación del Hospital General en la localidad y municipio de Papantla</t>
  </si>
  <si>
    <t>Rehabilitación de un Centro de Salud en la localidad y municipio de las Vigas de Ramírez</t>
  </si>
  <si>
    <t>Rehabilitación de un Centro de Salud en la localidad Pueblo Viejo municipio de Hidalgo</t>
  </si>
  <si>
    <t>Rehabilitación de un Centro de Salud con Servicios Ampliados (CESSA) en la localidad y municipio de Jalacingo</t>
  </si>
  <si>
    <t>Rehabilitación de un Centro de Salud en la localidad las Amapolas municipio de Veracruz</t>
  </si>
  <si>
    <t>Rehabilitación y ampliación del Instituto Veracruzano "Dr. Rafael Velasco Fernández" en la localidad y municipio de Xalapa</t>
  </si>
  <si>
    <t>Mantenimiento y rehabilitación del Hospital de la Comunidad en la localidad y municipio de Coatepec</t>
  </si>
  <si>
    <t>Sustitución de un Centro de Salud en la Localidad Raudal Nuevo municipio de Alamo Temapache</t>
  </si>
  <si>
    <t>Rehabilitación de un Centro de Salud en la localidad y municipio de Tepetlán</t>
  </si>
  <si>
    <t>Sustitución de un Centro de Salud en la localidad y municipio de Jáltipan de Morelos</t>
  </si>
  <si>
    <t>Sustitución de un Centro de Salud en la localidad y municipio de Platón Sánchez</t>
  </si>
  <si>
    <t>Rehabilitación del Hospital de la Comunidad en la localidad y municipio de Playa Vicente</t>
  </si>
  <si>
    <t>Mantenimiento de un Centro de Salud "Arroyo Blanco" en la localidad y municipío de Xalapa</t>
  </si>
  <si>
    <t>Mantenimiento de un Centro de Salud en la Col. Emiliano Zapata en la localidad y municipio de Xalapa</t>
  </si>
  <si>
    <t>Mantenimiento de un Centro de Salud en la localidad y municipio de Apazapan</t>
  </si>
  <si>
    <t>Mantenimiento de un Centro de Salud "Lerdo de Tejada" en la localidad y municipio de Xalapa</t>
  </si>
  <si>
    <t>Supervisión de la Obra Pública para la Construcción, Ampliación y Mantenimiento de diversos Centros de Salud en varias localidades y municipios</t>
  </si>
  <si>
    <t>FISE 2021</t>
  </si>
  <si>
    <t>Subtotal FISE 2021</t>
  </si>
  <si>
    <t>S: Supervisión</t>
  </si>
  <si>
    <t xml:space="preserve">Terminación del Hospital General </t>
  </si>
  <si>
    <t>Maltrata</t>
  </si>
  <si>
    <t>Sustitución de un Centro de Salud</t>
  </si>
  <si>
    <t>Zacualpan</t>
  </si>
  <si>
    <t>Teocelo</t>
  </si>
  <si>
    <t>Espinal</t>
  </si>
  <si>
    <t>Entabladero</t>
  </si>
  <si>
    <t>Oluta</t>
  </si>
  <si>
    <t>Papantla</t>
  </si>
  <si>
    <t>Las Vigas de Ramírez</t>
  </si>
  <si>
    <t xml:space="preserve">Pueblo Viejo </t>
  </si>
  <si>
    <t>Hidalgo</t>
  </si>
  <si>
    <t>Jalancingo</t>
  </si>
  <si>
    <t>Jalacingo</t>
  </si>
  <si>
    <t>Las Amapolas</t>
  </si>
  <si>
    <t>Veracruz</t>
  </si>
  <si>
    <t>Xalapa</t>
  </si>
  <si>
    <t>Coatepec</t>
  </si>
  <si>
    <t xml:space="preserve">Raudal Nuevo </t>
  </si>
  <si>
    <t>Álamo Temapache</t>
  </si>
  <si>
    <t>Tepetlán</t>
  </si>
  <si>
    <t>Jáltipan de Morelos</t>
  </si>
  <si>
    <t>Platón Sánchez</t>
  </si>
  <si>
    <t>Playa Vicente</t>
  </si>
  <si>
    <t>Apazapan</t>
  </si>
  <si>
    <t>Varios</t>
  </si>
  <si>
    <t xml:space="preserve">Sustitución de un Centro de Salud </t>
  </si>
  <si>
    <t xml:space="preserve">Mantenimiento de un Centro de Salud </t>
  </si>
  <si>
    <t xml:space="preserve">Mantenimiento de un Centro de Salud "Lerdo de Tejada" </t>
  </si>
  <si>
    <t xml:space="preserve">Mantenimiento de un Centro de Salud en la Col. Emiliano Zapata </t>
  </si>
  <si>
    <t xml:space="preserve">Mantenimiento de un Centro de Salud "Arroyo Blanco" </t>
  </si>
  <si>
    <t xml:space="preserve">Rehabilitación del Hospital de la Comunidad </t>
  </si>
  <si>
    <t>Rehabilitación de un Centro de Salud</t>
  </si>
  <si>
    <t xml:space="preserve">Mantenimiento y rehabilitación del Hospital de la Comunidad </t>
  </si>
  <si>
    <t xml:space="preserve">Rehabilitación y ampliación del Instituto Veracruzano "Dr. Rafael Velasco Fernández" </t>
  </si>
  <si>
    <t xml:space="preserve">Rehabilitación de un Centro de Salud </t>
  </si>
  <si>
    <t xml:space="preserve">Rehabilitación de un Centro de Salud con Servicios Ampliados (CESSA) </t>
  </si>
  <si>
    <t xml:space="preserve">Rehabilitación del Hospital General </t>
  </si>
  <si>
    <t>Adelanto FISE y FISE 2021</t>
  </si>
  <si>
    <t>Equipamiento de Centros de Salud</t>
  </si>
  <si>
    <t>Gastos indirectos</t>
  </si>
  <si>
    <t>Mantenimiento, Rehabilitación y Construcción de Centros de Salud y Hospitales</t>
  </si>
  <si>
    <t>Total FISE 2021</t>
  </si>
  <si>
    <t>Recursos ejercidos en mantenimiento, rehabilitación, construcción y equipamiento de Unidades Médicas ubicadas en zonas de Alto Rezago Social.</t>
  </si>
  <si>
    <t>Importe ejercido en supervisión de obra</t>
  </si>
  <si>
    <t>N/A</t>
  </si>
  <si>
    <t xml:space="preserve">EQUIPAMIENTO   </t>
  </si>
  <si>
    <t>EQUIPAMIENTO</t>
  </si>
  <si>
    <t>Equipamiento de un Centro de Salud en la localidad de San Miguel municipio de Acayucan</t>
  </si>
  <si>
    <t>Equipamiento de un Centro de Salud en la localidad Dehesa municipio de Acayucan</t>
  </si>
  <si>
    <t>Equipamiento de un Centro de Salud en la localidad Congregación Hidalgo municipio de Acayucan</t>
  </si>
  <si>
    <t>Equipamiento de un Centro de Salud en la localidad y municipio de Amatlán de los Reyes</t>
  </si>
  <si>
    <t>Equipamiento de un Centro de Salud en la localidad de Peñuela municipio de Amatlán de los Reyes</t>
  </si>
  <si>
    <t>Equipamiento de un Centro de Salud en la localidad y municipio de Atoyac</t>
  </si>
  <si>
    <t xml:space="preserve">Equipamiento de un Centro de Salud en la localidad y municipio de Boca del Río </t>
  </si>
  <si>
    <t>Equipamiento de un Centro de Salud en la localidad de Dos Amates municipio de Catemaco</t>
  </si>
  <si>
    <t>Equipamiento de un Centro de Salud en la Colonia Venustiano Carranza localidad Veracruz municipio de Boca del Río</t>
  </si>
  <si>
    <t>Equipamiento de un Centro de Salud en la Colonia Luis Echeverría localidad Veracruz municipio de Boca del Río</t>
  </si>
  <si>
    <t>Equipamiento de un Centro de Salud en la Colonia Nueva Obrera en la localidad y municipio de Coatzacoalcos</t>
  </si>
  <si>
    <t>Equipamiento de un Centro de Salud en la Colonia Teresa Morales en la localidad y municipio de Coatzacoalcos</t>
  </si>
  <si>
    <t>Equipamiento de un Centro de Salud en la Colonia López Mateos en la localidad y municipio de Coatzacoalcos</t>
  </si>
  <si>
    <t>Equipamiento de un Centro de Salud en la localidad Las Barrillas municipio de Coatzacoalcos</t>
  </si>
  <si>
    <t>Equipamiento de un Centro de Salud en la localidad Lomas de Barrillas municipio de Coatzacoalcos</t>
  </si>
  <si>
    <t>Equipamiento de un Centro de Salud en la localidad Tenixtepec municipio de Coscomatepec</t>
  </si>
  <si>
    <t>Equipamiento de un Centro de Salud en la Colonia Patria Libre en la localidad Minatitlán municipio de Cosoleacaque</t>
  </si>
  <si>
    <t>Equipamiento de un Centro de Salud en la Colonia F Gutiérrez en la localidad Minatitlán municipio de Cosoleacaque</t>
  </si>
  <si>
    <t>Equipamiento de un Centro de Salud en la Colonia Díaz Ordaz en la localidad Minatitlán municipio de Cosoleacaque</t>
  </si>
  <si>
    <t>Equipamiento de un Centro de Salud en la localidad de Barrancas Buenos Aires municipio de Cosoleacaque</t>
  </si>
  <si>
    <t>Equipamiento de un Centro de Salud en la localidad de Canticas municipio de Cosoleacaque</t>
  </si>
  <si>
    <t>Equipamiento de un Centro de Salud en la localidad Estero del Pantano municipio de Cosoleacaque</t>
  </si>
  <si>
    <t>Equipamiento de un Centro de Salud en la localidad San Pedro Mártir del Pantano municipio de Cosoleacaque</t>
  </si>
  <si>
    <t>Equipamiento de un Centro de Salud en la localidad Zacatal Victoria municipio de Cosoleacaque</t>
  </si>
  <si>
    <t>Equipamiento de un Centro de Salud en la localidad Minatitlán municipio de Cosoleacaque</t>
  </si>
  <si>
    <t>Equipamiento de un Centro de Salud en la localidad y municipio de Cuitláhuac</t>
  </si>
  <si>
    <t>Equipamiento de un Centro de Salud en la localidad El Limón municipio de Cuitláhuac</t>
  </si>
  <si>
    <t>Equipamiento de un Centro de Salud en la localidad y municipio de Chontla</t>
  </si>
  <si>
    <t>Equipamiento de un Centro de Salud en la localidad Canoas municipio de Chontla</t>
  </si>
  <si>
    <t>Equipamiento de un Centro de Salud en la localidad Huatusco de Chicuellar municipio de Huatusco</t>
  </si>
  <si>
    <t>Equipamiento de un Centro de Salud en la localidad de Santiago de Chicuellar municipio de Huayacocotla</t>
  </si>
  <si>
    <t>Equipamiento de un Centro de Salud en la localidad y municipio de Huiloapan de Cuauhtémoc</t>
  </si>
  <si>
    <t>Equipamiento de un Centro de Salud en la localidad y municipio de Ilamatlán</t>
  </si>
  <si>
    <t>Equipamiento de un Centro de Salud en la localidad Unión y Progreso municipio de Ixhuatlancillo</t>
  </si>
  <si>
    <t>Equipamiento de un Centro de Salud en la localidad Oxitempa municipio de Ixhuatlán de Madero</t>
  </si>
  <si>
    <t>Equipamiento de un Centro de Salud en la localidad Pahua Grande municipio de Ixhuatlán de Madero</t>
  </si>
  <si>
    <t>Equipamiento de un Centro de Salud en la localidad Las Cuatas municipio de Ixmatlahuacan</t>
  </si>
  <si>
    <t>Equipamiento de un Centro de Salud en la localidad Tuxpanguillo municipio de Ixtaczoquitlán</t>
  </si>
  <si>
    <t>Equipamiento del Hospital General en la localidad y municipio de Martínez de la Torre</t>
  </si>
  <si>
    <t>Equipamiento del Hospital de la Comunidad en la localidad y municipio de Huayacocotla</t>
  </si>
  <si>
    <t>Equipamiento del Hospital de la Comunidad en la localidad Vista Hermosa municipio de Tlaquilpa</t>
  </si>
  <si>
    <t>Equipamiento del Hospital Regional "Dr. Valentín Gómez Farías" en la localidad y municipio de Coatzacoalcos</t>
  </si>
  <si>
    <t>Equipamiento del Hospital General en la localidad y municipio de Minatitlán</t>
  </si>
  <si>
    <t>Equipamiento del Hospital de la Comunidad en la localidad y municipio de Ozuluama de Mascareñas</t>
  </si>
  <si>
    <t>Equipamiento del Hospital de la Comunidad en la localidad y municipio de Tlapacoyan</t>
  </si>
  <si>
    <t>Equipamiento del Centro de Alta Especialidad "Dr. Rafael Lucio" en la localidad y municipio de Xalapa</t>
  </si>
  <si>
    <t>Equipamiento de un Centro de Salud en la localidad Ahuatitla Abajo municipio de Chicontepec</t>
  </si>
  <si>
    <t>Equipamiento de un Centro de Salud en la localidad y municipio de Chumatlán</t>
  </si>
  <si>
    <t>Equipamiento de un Centro de Salud en la localidad Javier Rojo Gómez municipio de Hidalgotitlán</t>
  </si>
  <si>
    <t>Equipamiento de un Centro de Salud en la localidad Jáltipan de Morelos Las Tinas municipio de Jáltipan</t>
  </si>
  <si>
    <t>Equipamiento de un Centro de Salud en la localidad Jáltipan de Morelos Primero de Mayo municipio de Jáltipan</t>
  </si>
  <si>
    <t>Equipamiento de un Centro de Salud en la localidad y municipio de Jamapa</t>
  </si>
  <si>
    <t>Equipamiento de un Centro de Salud en la localidad El Tepache municipio de Jesús Carranza</t>
  </si>
  <si>
    <t>Equipamiento de un Centro de Salud en la localidad Vicente Guerrero El Aguacate municipio de José Azueta</t>
  </si>
  <si>
    <t>Equipamiento de un Centro de Salud en la localidad y municipio de Maltrata</t>
  </si>
  <si>
    <t>DEPTO APOYO A LA GESTIÓN ADMINISTRATIVA</t>
  </si>
  <si>
    <t>INFRAESTRUCTURA</t>
  </si>
  <si>
    <t>INFRAESTRUCTURA Y ÁREA DE AUDITORÍAS</t>
  </si>
  <si>
    <t>INFRAESTRUCTURA Y UNIDAD DE TRANSPARENCIA</t>
  </si>
  <si>
    <t>INFRAESTRUCTURA Y REC MATERIALES</t>
  </si>
  <si>
    <t>ÁREA DE AUDITORÍAS E INFRAESTRUCTURA</t>
  </si>
  <si>
    <t>INFRAESTRUCTURA Y RECURSOS FINANCIEROS</t>
  </si>
  <si>
    <t>APOYO A LA GESTIÓN ADMINISTRATIVA</t>
  </si>
  <si>
    <t>Equipamiento de un Centro de Salud en la localidad Felipe Carrillo Puerto municipio de Martínez de la Torre</t>
  </si>
  <si>
    <t>Equipamiento de un Centro de Salud en la localidad Capoacan municipio de Minatitlán</t>
  </si>
  <si>
    <t>Equipamiento de un Centro de Salud en la localidad Ejido Tacoteno municipio de Minatitlán</t>
  </si>
  <si>
    <t>Equipamiento de un Centro de Salud en la localidad Estero de Zicatlán municipio de Minatitlán</t>
  </si>
  <si>
    <t>Equipamiento de un Centro de Salud en la localidad Concepción municipio de Minatitlán</t>
  </si>
  <si>
    <t>Equipamiento de un Centro de Salud en la localidad Las Lomas de Tacujalpa municipio de Minatitlán</t>
  </si>
  <si>
    <t>Equipamiento de un Centro de Salud en la localidad Mapachapa municipio de Minatitlán</t>
  </si>
  <si>
    <t>Equipamiento de un Centro de Salud en la localidad Otapa municipio de Minatitlán</t>
  </si>
  <si>
    <t>Equipamiento de un Centro de Salud en la localidad y municipio de Moloacán</t>
  </si>
  <si>
    <t>Equipamiento de un Centro de Salud en la localidad Cerro del Carbón municipio de Papantla</t>
  </si>
  <si>
    <t>Equipamiento de un Centro de Salud en la localidad Joloapan municipio de Papantla</t>
  </si>
  <si>
    <t>Equipamiento de un Centro de Salud en la localidad Santa Agueda municipio de Papantla</t>
  </si>
  <si>
    <t>Equipamiento de un Centro de Salud en la localidad La Crinolina municipio de Platón Sánchez</t>
  </si>
  <si>
    <t>Equipamiento de un Centro de Salud en la localidad y municipio de Platón Sánchez</t>
  </si>
  <si>
    <t>Equipamiento de un Centro de Salud en la localidad Poza Rica de Hidalgo Anáhuac municipio de Poza Rica de Hidalgo</t>
  </si>
  <si>
    <t>Equipamiento de un Centro de Salud en la localidad Poza Rica de Hidalgo Vicente Herrera municipio de Poza Rica de Hidalgo</t>
  </si>
  <si>
    <t>Equipamiento de un Centro de Salud con Servicios Ampliados en la localidad y municipio de Soledad Atzompa</t>
  </si>
  <si>
    <t>Equipamiento de un Centro de Salud en la localidad La Reforma municipio de Tamiahua</t>
  </si>
  <si>
    <t>Equipamiento de un Centro de Salud en la localidad Palo Solo municipio de Tantoyuca</t>
  </si>
  <si>
    <t>Equipamiento del Hospital de la Comunidad en la localidad y municipio de Tempoal</t>
  </si>
  <si>
    <t>Equipamiento de un Centro de Salud en la localidad y municipio de Zontecomatlán de López Fuentes</t>
  </si>
  <si>
    <t>Subtotal Obra FISE 2021</t>
  </si>
  <si>
    <t>Subtotal FISE Equipamiento 2021</t>
  </si>
  <si>
    <t>Subtotal Equipamiento FISE 2021</t>
  </si>
  <si>
    <t>Acayucan</t>
  </si>
  <si>
    <t>Dehesa</t>
  </si>
  <si>
    <t>Congregación Hidalgo</t>
  </si>
  <si>
    <t>San Miguel</t>
  </si>
  <si>
    <t>Amatlán de los Reyes</t>
  </si>
  <si>
    <t>Peñuela</t>
  </si>
  <si>
    <t>Atoyac</t>
  </si>
  <si>
    <t>Boca del Río</t>
  </si>
  <si>
    <t>Catemaco</t>
  </si>
  <si>
    <t>Dos Amates</t>
  </si>
  <si>
    <t>Coatzacoalcos</t>
  </si>
  <si>
    <t>Las Barrillas</t>
  </si>
  <si>
    <t>Lomas de Barrillas</t>
  </si>
  <si>
    <t>Coscomatepec</t>
  </si>
  <si>
    <t>Tenixtepec</t>
  </si>
  <si>
    <t>Cosolecaque</t>
  </si>
  <si>
    <t>Minatitlán</t>
  </si>
  <si>
    <t>Buenos Aires</t>
  </si>
  <si>
    <t>Canticas</t>
  </si>
  <si>
    <t>Estero del Pantano</t>
  </si>
  <si>
    <t>San Pedro Mártir</t>
  </si>
  <si>
    <t>Zacatal Victoria</t>
  </si>
  <si>
    <t>Cuitláhuac</t>
  </si>
  <si>
    <t xml:space="preserve">El Limón </t>
  </si>
  <si>
    <t>Chontla</t>
  </si>
  <si>
    <t>Canoas</t>
  </si>
  <si>
    <t>Huatusco</t>
  </si>
  <si>
    <t>Huatusco de Chicuellar</t>
  </si>
  <si>
    <t>Huayacocotla</t>
  </si>
  <si>
    <t>Santiago de Chicuellar</t>
  </si>
  <si>
    <t>Huiloapan de Cuauhtémoc</t>
  </si>
  <si>
    <t>Ilamatlán</t>
  </si>
  <si>
    <t>Ixhuatlancillo</t>
  </si>
  <si>
    <t>Unión y Progreso</t>
  </si>
  <si>
    <t>Ixhuatlán de Madero</t>
  </si>
  <si>
    <t>Oxitempa</t>
  </si>
  <si>
    <t>Pahua Grande</t>
  </si>
  <si>
    <t>Ixmatlahuacan</t>
  </si>
  <si>
    <t>Las Cuatas</t>
  </si>
  <si>
    <t>Ixtaczoquitlán</t>
  </si>
  <si>
    <t>Tuxpanguillo</t>
  </si>
  <si>
    <t>Martínez de la Torre</t>
  </si>
  <si>
    <t>Tlaquilpa</t>
  </si>
  <si>
    <t>Vista Hermosa</t>
  </si>
  <si>
    <t>Ozuluama de Mascareñas</t>
  </si>
  <si>
    <t>Tlapacoyan</t>
  </si>
  <si>
    <t>Chicontepec</t>
  </si>
  <si>
    <t>Ahutitla Abajo</t>
  </si>
  <si>
    <t>Chumatlán</t>
  </si>
  <si>
    <t>Hidalgotitlán</t>
  </si>
  <si>
    <t>Javier Rojo Gómez</t>
  </si>
  <si>
    <t xml:space="preserve">Jáltipan </t>
  </si>
  <si>
    <t>Jamapa</t>
  </si>
  <si>
    <t>Jesús Carranza</t>
  </si>
  <si>
    <t>El Tepache</t>
  </si>
  <si>
    <t>José Azueta</t>
  </si>
  <si>
    <t>Vicente Guerrero</t>
  </si>
  <si>
    <t>Felipe Carrillo Puerto</t>
  </si>
  <si>
    <t>Capoacan</t>
  </si>
  <si>
    <t>Ejido Tacoteno</t>
  </si>
  <si>
    <t>Estero de Zicatlán</t>
  </si>
  <si>
    <t>Concepción</t>
  </si>
  <si>
    <t>Las Lomas de Tacujalpa</t>
  </si>
  <si>
    <t>Mapachapa</t>
  </si>
  <si>
    <t>Otapa</t>
  </si>
  <si>
    <t>Moloacán</t>
  </si>
  <si>
    <t>Cerro del Carbón</t>
  </si>
  <si>
    <t>Joloapan</t>
  </si>
  <si>
    <t>Santa Agueda</t>
  </si>
  <si>
    <t>La Crinolina</t>
  </si>
  <si>
    <t>Poza Rica de Hidalgo</t>
  </si>
  <si>
    <t>Soledad Atzompa</t>
  </si>
  <si>
    <t>Tamiahua</t>
  </si>
  <si>
    <t>La Reforma</t>
  </si>
  <si>
    <t>Tantoyuca</t>
  </si>
  <si>
    <t>Palo Solo</t>
  </si>
  <si>
    <t>Tempoal</t>
  </si>
  <si>
    <t>Zontecomatlán de López Fuentes</t>
  </si>
  <si>
    <t>Equipamiento de un Centro de Salud</t>
  </si>
  <si>
    <t xml:space="preserve">Equipamiento de un Centro de Salud </t>
  </si>
  <si>
    <t xml:space="preserve">Equipamiento de un Centro de Salud en la Colonia Venustiano Carranza </t>
  </si>
  <si>
    <t xml:space="preserve">Equipamiento de un Centro de Salud en la Colonia Luis Echeverría </t>
  </si>
  <si>
    <t>Equipamiento de un Centro de Salud en la Colonia Nueva Obrera</t>
  </si>
  <si>
    <t>Equipamiento de un Centro de Salud en la Colonia Teresa Morales</t>
  </si>
  <si>
    <t xml:space="preserve">Equipamiento de un Centro de Salud en la Colonia López Mateos </t>
  </si>
  <si>
    <t xml:space="preserve">Equipamiento de un Centro de Salud en la Colonia Patria Libre </t>
  </si>
  <si>
    <t xml:space="preserve">Equipamiento de un Centro de Salud en la Colonia F Gutiérrez </t>
  </si>
  <si>
    <t xml:space="preserve">Equipamiento de un Centro de Salud en la Colonia Díaz Ordaz </t>
  </si>
  <si>
    <t xml:space="preserve">Equipamiento del Hospital de la Comunidad </t>
  </si>
  <si>
    <t xml:space="preserve">Equipamiento del Hospital General </t>
  </si>
  <si>
    <t xml:space="preserve">Equipamiento del Hospital Regional "Dr. Valentín Gómez Farías" </t>
  </si>
  <si>
    <t>Equipamiento del Centro de Alta Especialidad "Dr. Rafael Lucio"</t>
  </si>
  <si>
    <t>Equipamiento de un Centro de Salud Primero de Mayo</t>
  </si>
  <si>
    <t>Equipamiento de un Centro de Salud Las Tinas</t>
  </si>
  <si>
    <t xml:space="preserve">Equipamiento de un Centro de Salud Anáhuac </t>
  </si>
  <si>
    <t xml:space="preserve">Equipamiento de un Centro de Salud Vicente Herrera </t>
  </si>
  <si>
    <t xml:space="preserve">Equipamiento de un Centro de Salud con Servicios Ampliados </t>
  </si>
  <si>
    <t>Equipamiento del Hospital de la Comunidad</t>
  </si>
  <si>
    <t>Muy bajo</t>
  </si>
  <si>
    <t>POBREZA EXTREMA</t>
  </si>
  <si>
    <t>VERIFICAR ZAP URBANA</t>
  </si>
  <si>
    <t>LOCALIDAD EN ZAP</t>
  </si>
  <si>
    <t>Pobreza Extrema</t>
  </si>
  <si>
    <t>Verificar Zap Urbana</t>
  </si>
  <si>
    <t>Localizado en ZAP</t>
  </si>
  <si>
    <t>Muy alto</t>
  </si>
  <si>
    <t>https://www.ssaver.gob.mx/infraestructuradesalud/2021/04/09/licitaciones-2021/</t>
  </si>
  <si>
    <t>https://www.ssaver.gob.mx/adquisiciones/licitaciones2021/</t>
  </si>
  <si>
    <r>
      <t xml:space="preserve">Cantidad de Rendimientos del Fondo en 2021:
Explicación del uso o devolución de los rendimientos: </t>
    </r>
    <r>
      <rPr>
        <sz val="10"/>
        <color theme="1"/>
        <rFont val="Verdana"/>
        <family val="2"/>
      </rPr>
      <t>Se desconoce si hubo rendimientos del Fondo ya que las cuentas bancarias estan en la SEFIPLAN.</t>
    </r>
    <r>
      <rPr>
        <b/>
        <sz val="10"/>
        <color theme="1"/>
        <rFont val="Verdana"/>
        <family val="2"/>
      </rPr>
      <t xml:space="preserve">
</t>
    </r>
  </si>
  <si>
    <r>
      <t xml:space="preserve">
Descripción o concepto Cantidad Presupuesto gastado Evidencia o liga electrónica que soporte los resultados Comentarios: </t>
    </r>
    <r>
      <rPr>
        <sz val="10"/>
        <color theme="1"/>
        <rFont val="Verdana"/>
        <family val="2"/>
      </rPr>
      <t xml:space="preserve">Se realizará una devolución por $10,015,784.75, se notifica por escrito a la SEFIPLAN, sin embargo ese recurso no fue ejercido y en la practica nunca fue depositado a SESVER la ejecutora unicamente notifica la devolución.
    </t>
    </r>
    <r>
      <rPr>
        <b/>
        <sz val="10"/>
        <color theme="1"/>
        <rFont val="Verdana"/>
        <family val="2"/>
      </rPr>
      <t xml:space="preserve">
Cantidad de Subejercicio del Fondo en 2021: </t>
    </r>
    <r>
      <rPr>
        <sz val="10"/>
        <color theme="1"/>
        <rFont val="Verdana"/>
        <family val="2"/>
      </rPr>
      <t xml:space="preserve"> $17,320,237.26</t>
    </r>
    <r>
      <rPr>
        <b/>
        <sz val="10"/>
        <color theme="1"/>
        <rFont val="Verdana"/>
        <family val="2"/>
      </rPr>
      <t xml:space="preserve">
Origen, motivo o explicación del Subejercicio 2021: El importe autorizado menos el importe ejercido de obra genera un remanente de recursos, por lo tanto no se considera un subejercicio ya que se cumplió la meta del proyecto contratado.
Cantidad de Rendimientos del Fondo en 2021: </t>
    </r>
    <r>
      <rPr>
        <sz val="10"/>
        <color theme="1"/>
        <rFont val="Verdana"/>
        <family val="2"/>
      </rPr>
      <t>Se desconoce si hubo rendimientos del Fondo ya que nosotros somos ejecutores de obra y las cuentas bancarias estan en la SEFIPLAN.</t>
    </r>
    <r>
      <rPr>
        <b/>
        <sz val="10"/>
        <color theme="1"/>
        <rFont val="Verdana"/>
        <family val="2"/>
      </rPr>
      <t xml:space="preserve">
Explicación del uso o devolución de los rendimientos:  </t>
    </r>
    <r>
      <rPr>
        <sz val="10"/>
        <color theme="1"/>
        <rFont val="Verdana"/>
        <family val="2"/>
      </rPr>
      <t>Se desconoce si hubo rendimientos del Fondo ya que las cuentas bancarias estan en la SEFIPLAN.</t>
    </r>
    <r>
      <rPr>
        <b/>
        <sz val="10"/>
        <color theme="1"/>
        <rFont val="Verdana"/>
        <family val="2"/>
      </rPr>
      <t xml:space="preserve">
Total de devolución de recursos del Fondo 2021:  </t>
    </r>
    <r>
      <rPr>
        <sz val="10"/>
        <color theme="1"/>
        <rFont val="Verdana"/>
        <family val="2"/>
      </rPr>
      <t>$17,320,237.26</t>
    </r>
    <r>
      <rPr>
        <b/>
        <sz val="10"/>
        <color theme="1"/>
        <rFont val="Verdana"/>
        <family val="2"/>
      </rPr>
      <t xml:space="preserve">
Explicación de a quién y cuándo se devolvieron: </t>
    </r>
    <r>
      <rPr>
        <sz val="10"/>
        <color theme="1"/>
        <rFont val="Verdana"/>
        <family val="2"/>
      </rPr>
      <t>Los recursos fueron devueltos a la Secretaría de Finanzas y Planeación a través de Oficio No. con fecha</t>
    </r>
    <r>
      <rPr>
        <b/>
        <sz val="10"/>
        <color theme="1"/>
        <rFont val="Verdana"/>
        <family val="2"/>
      </rPr>
      <t xml:space="preserve">
</t>
    </r>
  </si>
  <si>
    <r>
      <t xml:space="preserve">Cantidad de Subejercicio del Fondo en 2021:
Origen, motivo o explicación del Subejercicio 2021: </t>
    </r>
    <r>
      <rPr>
        <sz val="10"/>
        <color theme="1"/>
        <rFont val="Verdana"/>
        <family val="2"/>
      </rPr>
      <t>No se presentó un subejercicio si no que se generó un remanente ya que el recurso no ejercido corresponde al importe autorizado menos el importe ejercido del proyecto contratado.</t>
    </r>
    <r>
      <rPr>
        <b/>
        <sz val="10"/>
        <color theme="1"/>
        <rFont val="Verdana"/>
        <family val="2"/>
      </rPr>
      <t xml:space="preserve">
</t>
    </r>
  </si>
  <si>
    <t>Dirección General de Programación y Prespuesto "A"</t>
  </si>
  <si>
    <t xml:space="preserve">Indicadores con frecuencia de medición con un periodo mayor de tiempo al anual. 
Estos indicadores no registraron información ni justificación, debido a que lo harán de conformidad con la frecuencia de medición con la que programaron sus metas. </t>
  </si>
  <si>
    <t>Se desconoce</t>
  </si>
  <si>
    <t>Componente B</t>
  </si>
  <si>
    <t xml:space="preserve">  Porcentaje de población en pobreza extrema</t>
  </si>
  <si>
    <t>Inversión per cápita del Fondo para la Infraestructura Social Municipal (FISM) en localidades con alto y muy alto rezago social</t>
  </si>
  <si>
    <t>Porcentaje de población que presenta carencia calidad y espacios de la vivienda.</t>
  </si>
  <si>
    <t xml:space="preserve"> Porcentaje de población que presenta carencia por acceso a servicios básicos de la vivienda
</t>
  </si>
  <si>
    <t>Componente A</t>
  </si>
  <si>
    <t>Componente C</t>
  </si>
  <si>
    <t>Actividad C1</t>
  </si>
  <si>
    <t xml:space="preserve">Porcentaje de proyectos de calidad y espacios de vivienda respecto del total de proyectos financiados con recursos del FISE
</t>
  </si>
  <si>
    <t xml:space="preserve">Porcentaje de recursos destinados al financiamiento de proyectos de calidad y espacios de la vivienda respecto del total de recursos FISE
</t>
  </si>
  <si>
    <t xml:space="preserve">Porcentaje de proyectos de infraestructura de salud  respecto del total de proyectos financiados con recursos del FISE
</t>
  </si>
  <si>
    <t xml:space="preserve">Porcentaje de proyectos de infraestructura educativa respecto del total de proyectos financiados con recursos del FISE
</t>
  </si>
  <si>
    <t xml:space="preserve">Porcentaje de recursos destinados al financiamiento de proyectos de infraestructura educativa respecto del total de recursos FISE
</t>
  </si>
  <si>
    <t xml:space="preserve">Porcentaje de recursos destinados al financiamiento de proyectos de infraestructura de alimentación respecto del total de recursos FISE
</t>
  </si>
  <si>
    <t xml:space="preserve">Porcentaje de recursos destinados al financiamiento de proyectos de infraestructura de salud respecto del total de recursos FISE
</t>
  </si>
  <si>
    <t xml:space="preserve">Porcentaje de recursos destinados al financiamiento de otros proyectos  respecto del total de recursos FISE
</t>
  </si>
  <si>
    <t xml:space="preserve">Porcentaje de proyectos de infraestructura de alimentación  respecto del total de proyectos financiados con recursos del FISE
</t>
  </si>
  <si>
    <t xml:space="preserve">Porcentaje de otros proyectos   respecto del total de proyectos financiados con recursos del FISE
</t>
  </si>
  <si>
    <t xml:space="preserve">Porcentaje de recursos destinados al financiamiento de proyectos de servicios básicos respecto al total de recursos FISE
</t>
  </si>
  <si>
    <t xml:space="preserve">Porcentaje de proyectos de servicios básicos en la vivienda respecto del total de proyectos financiados con recursos del FISE
</t>
  </si>
  <si>
    <t>Actividad C2</t>
  </si>
  <si>
    <t>Actividad C3</t>
  </si>
  <si>
    <t xml:space="preserve">Porcentaje de proyectos Complementarios registrados en la MIDS 
</t>
  </si>
  <si>
    <t xml:space="preserve">Porcentaje de proyectos de contribución directa registrados en la MIDS 
</t>
  </si>
  <si>
    <t xml:space="preserve">Porcentaje de otros proyectos registrados en la MIDS 
</t>
  </si>
  <si>
    <t xml:space="preserve">Porcentaje de proyectos FISE registrados  en la MIDS que tienen avance físico y financiero en el SFU
</t>
  </si>
  <si>
    <t xml:space="preserve">Porcentaje de gobiernos estatales que reportan la planeación de acciones en la Matriz de Inversión para el Desarrollo Social (MIDS) respecto del total de gobiernos estatales del país
</t>
  </si>
  <si>
    <t xml:space="preserve">Porcentaje de estados capacitados sobre el FAIS respecto del total de estados del país
</t>
  </si>
  <si>
    <t>Variación de unidades médicas construidas y rehabilitadas</t>
  </si>
  <si>
    <t>No se alcanzó la meta programada por una diferencia de 3 unidades, sin embargo se tuvo un avance significativo en el indicador, además la planeación de metas se realiza antes de contar con la Cartera de Proyectos definitiva.</t>
  </si>
  <si>
    <t xml:space="preserve">Variación de unidades médicas construidas </t>
  </si>
  <si>
    <t>Componente 1</t>
  </si>
  <si>
    <t>Porcentaje de unidadaes médicas intervenidas</t>
  </si>
  <si>
    <t>Se excedió la meta programada debido a que se dio prioridad a la rehabilitación y mantenimiento de centro de salud, además la planeación de metas se realiza antes de contar con la CPPI definitiva.</t>
  </si>
  <si>
    <t>Se excedió la meta programada por 6 unidades debido a que la planeación de metas se realiza antes de contar con la CPPI definitiva.</t>
  </si>
  <si>
    <t>Actividad A1 C1</t>
  </si>
  <si>
    <t>Proporción de licitaciones para unidades médicas intervenidas y construidas</t>
  </si>
  <si>
    <t>No se alcanzó la meta programada debido a que dentro de una licitación se incluyeron varias obras, además debido a que la planeación de metas se realiza antes de contar con la CPPI definitiva.</t>
  </si>
  <si>
    <t xml:space="preserve">Sistema Integral de Administración Financiera del Estado de Veracruz versión 2.0 (SIAFEV 2.0) </t>
  </si>
  <si>
    <t>Secretaría de Finanzas y Planeación del Estado de Veracruz</t>
  </si>
  <si>
    <t>Nota: En relación a la información referente a  la MIR Federal contenida en el presente formato se descargo de la página https://nptp.hacienda.gob.mx/programas/jsp/programas/fichaPrograma.jsp?id=33I003, Servicios de Salud no es responsable de los datos contenidos en la misma, no fue posible ubicar las fichas técnicas, sin embargo se adjunta el formato de Avance de los Indicadores de los Programas Presupuestarios de la Administración Pública Federal-Ejercicio Fiscal  2021.</t>
  </si>
  <si>
    <t>Nota: En relación a la información referente a  la MIR Estatal contenida en el presente formato se agregó la siguiente evidencia documental: Reporte de Avance de Indicadores 2021, Fichas Técnicas Programa Presupuestario 2021.</t>
  </si>
  <si>
    <t>Se cuenta con el Programa Institucional de los Servicios de Salud de Veracruz 2019-2024, mismo que contiene un diagnóstico general de la problemática de toda la Institución;
a) Causas, efectos y características del problema. Se encuentra en el apartado 3. Diagnóstico Institucional: Infraestructura Las unidades médicas de Servicios de Salud de Veracruz fueron recibidas con una antigüedad promedio de 25 años, lo que genera la necesidad puntual de dar mantenimiento y re-equipamiento oportuno a fin de que éstas sean operables, sin embargo, hay un rezago importante de rehabilitación y mantenimiento de Unidades de Primer nivel, las cuales fueron afectadas principalmente por el mal uso de los recursos por las Administraciones anteriores, por lo que diversas obras se encuentran suspendidas o abandonadas por periodos prolongados, teniendo como consecuencia deterioro y desmantelamiento (por robo), ocasionado obras con sobre costo y además sin llevarse a cabo el cierre.
b) Cuantificación y características de la población que presenta el problema. Se encuentra focalizada dentro la población que presenta el problema en el Objetivo Sectorial: Mejorar la salud de mujeres y niños, así como la atención a grupos históricamente vulnerados y olvidados, Objetivo Institucional: Brindar servicios de salud de calidad a la población vulnerada, sin discriminación, priorizando a los pobres, indígenas y marginados.
c) Ubicación territorial de la población que presenta el problema. Se presenta de manera general la ubicación de dicha población 1.11 Acercar los servicios médicos de calidad a la población de los 12 municipios indígenas prioritarios. Esto se realizará a través de las siguientes estrategias: Las 34 unidades médicas que se encuentran en estos municipios serán intervenidas y estarán debidamente equipadas;
d) El plazo para su revisión y cuantificación. No se presenta un plazo concreto sin embargo el Programa Institucional comprende acciones a realizar durante el periodo 2019-2024 de igual manera se presentan dentro del mismo Metas por ejercicio de los Indicadores Estratégicos, entre los que se encuentran dos Indicadores Estratégicos, Porcentaje de unidades médicas intervenidas en municipios con población indígena y Variación de unidades médicas nuevas y rehabilitadas, ambos tienen relación con el objetivo del PP y contribuyen al Fortalecimiento de la Infraestructura de Servicios de Salud de Veracruz, los cuales serán reportado durante el periodo 2019-2024.
Sin embargo no existe un diagnóstico específico para el FISE.</t>
  </si>
  <si>
    <t>Programa Institucional de Servicios de los Servicios de Salud de Veracruz 2019-2024.pdf, Páginas 25, 26, 31, 32, 33, 36, 118 y 119.</t>
  </si>
  <si>
    <t>Es posible conocer las localidades y municipios que son beneficiados con acciones del Fondo debido a que la Dirección de Infraestructura de Salud, reporta en la página de Servicios de Salud de  Veracruz, específicamente en el micrositio de la Dirección de Infraestructura de Salud, las licitaciones realizadas cada año con los recursos de diversas fuentes de financiamiento entre ellos el FISE. Además, se cuenta con la Cartera de Programa y Proyectos de Inversión, documento que contiene la descripción de las obras a realizarse durante el ejercicio fiscal misma que se remite a la Secretaría de Finanzas y Planeación signada por el Titular del Sector, la Unidad Presupuestal, de la Unidad Administrativa y Operativo, mismo que cuenta con la siguiente información: Programa, Subprograma, Descripción, Municipio, Localidad, Factibilidades, Costo Total, Costo liberado, Presupuesto 2021, Metas anuales, Población Objetivo.</t>
  </si>
  <si>
    <t>https://www.ssaver.gob.mx/infraestructuradesalud/2021/04/09/licitaciones-2021/
Oficio CPPI 2021.pdf</t>
  </si>
  <si>
    <t>Se cuenta con la Cartera de Programa y Proyectos de Inversión, documento que contiene la descripción de las obras a realizarse durante el ejercicio fiscal misma que se remite a la Secretaría de Finanzas y Planeación signada por el Titular del Sector, la Unidad Presupuestal, de la Unidad Administrativa y Operativo, mismo que cuenta con la siguiente información: Programa, Subprograma, Descripción, Municipio, Localidad, Factibilidades, Costo Total, Costo liberado, Presupuesto 2021, Metas anuales, Población Objetivo.</t>
  </si>
  <si>
    <t>Oficio  CPPI 2021.pdf</t>
  </si>
  <si>
    <t>Oficio devolución recursos y Oficio CPPI 2021.PDF</t>
  </si>
  <si>
    <t>https://agenda2030.mx/ODSGoalSelected.html?ti=T&amp;cveArb=ODS0030&amp;goal=0&amp;lang=es#/ind</t>
  </si>
  <si>
    <t>La ejecutora Servicios de Salud de Veracruz, contribuye al cumplimiento de de la Agenda 2030, específicamente a través del Objetivo 3. Salud y Bienestar en su apartado 3. Garantizar una vida sana y promover el bienestar de todos a todas las edades, la ejecutora contribuye ya que al realizar el fortalecimiento y equipamiento de las unidades médicas se contribuye a reducir la tasa de mortalidad materna, reducir muertes de recién nacidos y niños menores de 5 años, poner fin a diversas epidemias, garantizar el acceso a los servicios de salud sexual y reproductiva, lograr la cobertura universal de salud, así como fomentar la cultura preventiva, de atención temprana y hábitos saludables para enfermedades no transmisibles.</t>
  </si>
  <si>
    <t>2.- ¿Las Ejecutoras del FISE, cuánto recurso 2021 erogaron en  gastos indirectos, para la verificación y seguimiento de las obras y acciones que se realicen, así como para la realización de estudios y la evaluación de proyectos? ¿El gobierno del Estado de Veracruz, celebró algún convenio de concurrencia con la Secretaría de Desarrollo Agrario, Territorial y Urbano (SEDATU) para la realización de proyectos relacionados con el mejoramiento urbano, de conformidad con la normatividad aplicable?</t>
  </si>
  <si>
    <t>Durante el 2021 Servicios de Salud de Veracruz erogó la cantidad de $1,889,854.778 por concepto de gastos indirectos, específicamente en la supervisión de la Obra Pública para la Construcción, Ampliación y Mantenimiento de diversos Centros de Salud en varias localidades y municipios. Se desconoce si el Gobierno del Estado de Veracruz, celebró algún convenio de concurrencia con la SEDATU para la realización de proyectos relacionados con el mejoramiento urbano, sin embargo la ejecutora no realiza proyectos relacionados con mejoramiento urbano.</t>
  </si>
  <si>
    <t>Durante el 2021 la ejecutora no utilizó la Guía de participación social FAIS. Sin embargo si se hizo del conocimiento de los habitantes a través de la página oficial de internet de Servicios de Salud de Veracruz en el micrositio de la Dirección de Infraestructura de Salud en donde a través de las licitaciones se demuestra como fueron asignados los recursos FISE; sin embargo los Informes trimestrales de los avances de proyectos realizados en el 2021, en este caso se denomina Registro Analítico de Avances Físicos y Financieros AVAN,no fue publicado en el página oficial de internet.</t>
  </si>
  <si>
    <t xml:space="preserve">https://www.ssaver.gob.mx/infraestructuradesalud/2021/04/09/licitaciones-2021/
</t>
  </si>
  <si>
    <t>El SRFT no permite identificar la incidencia de los proyectos en los indicadores de situación de pobreza y rezago social, sin embargo en la MIDS o Matriz de Inversión para el Desarrollo Social, es alimentada mensualmente también por la Dirección de Infraestructura y contiene entre otros los siguientes datos, no. de obra, ubicación, localidades y municipios, grado de rezago social, metas físicas, inversiones estimadas, ejercidas, beneficiarios (hombre-mujer), este sistema permite medir la situación de pobreza y rezago social que se señala en el Informe Anual que emite esta Dependencia Federal. El enlace FAIS en el Estado de Veracruz es la Secretaría de Desarrollo Social a través del Director General de Planeación y Evaluación de esa Dependencia, Mtro. Francisco Javier Esparza Valencia. No se presentó ninguna problématica en el uso y reporte del SRFT. Actualmente el módulo para la carga de Evaluaciones ya puede ser realizado en el SRFT. Se invitó por parte de la SHCP para participar en la serie de Webinars del tercer trimestre y cuarto trimestre 2021 con los temas Destino del Gasto, Ejercicio del Gasto, Indicadores y Revisores del Gasto, dirigido a los enlaces del SRFT en el Estado.</t>
  </si>
  <si>
    <t>Oficio carga MIDS y archivo electrónico en Excel que contiene la CPPI FISE MIDS 2021 que fue capturado en el portal. (revisar pestaña gastos indirectos)</t>
  </si>
  <si>
    <t>Oficio carga MIDS y archivo electrónico en Excel que contiene la CPPI FISE MIDS 2021 que fue capturado en el portal. Correos electrónicos con ligas para acceder a los tutoriales de youtube que contienen las capacitaciones para enlaces del SRFT.</t>
  </si>
  <si>
    <t>http://www.veracruz.gob.mx/desarrollosocial/subcomite-fise-supladeb-2021/</t>
  </si>
  <si>
    <t>El SUPLADEB FISE sesionó de manera ordinaria en cuatro ocasiones, se tomaron 8 acuerdos durante la Primera Sesión y 7 acuerdos durante la Segunda Sesión, 7 acuerdos en la Tercera Sesión y 9 acuerdos en la Cuarta Sesión,no hay acuerdos pendientes de atender por parte de la ejecutora. Las actas se encuentran debidamente firmadas y publicadas en el portal de la SEFIPLAN, se adjunta liga.</t>
  </si>
  <si>
    <t>No se celebrarón convenios de concurrencia para el ejercicio 2021 con los recursos FISE.</t>
  </si>
  <si>
    <t>La ejecutora no presenta un informe anual de resultados específico del Fondo,sin embargo la Dirección de Infraestructura en el apartado Fortalecimiento de la Infraestructura Física de Salud del Informe de Gobierno presenta los resultados del Programa Anual de Trabajo que incluye todos los Fondos Ejercidos durante el 2021.</t>
  </si>
  <si>
    <t>Se tuvieron las cifras definitivas del cierre del ejercicio del gasto al 31 de marzo del presente año, el remanente que se tiene por parte de la ejecutora en obra es notificado por parte de la Secretaría de Finanzas y Planeación como una reducción presupuestal ya que dicha dependencia fue la que administró y mantuvo en todo momento el recursos en sus cuentas bancarias, dicha reducción fue notificada a través de oficio con fecha 04 de abril del 2022.  Por otra parte el destino de las aportaciones del FISE  fue documentado en la Cartera de Programas y Proyectos de Inversión.</t>
  </si>
  <si>
    <t>Se desconoce si el Bienestar se coordinó con el Estado para identificar necesidades de capacitación. Sin embargo se recibió capacitación por parte de la CONEVAL en el tema Importancia del monitereo y evaluación  y por parte de la Secretaría de Finanzas y Planeación se recibió el curso Fiscalización de Fondos Federales del Ramo 033. No obstante sería importante recibir capacitación en dos temas específicos: Impacto de la aplicación del FISE en indicadores de pobreza y rezago social, y algun curso especializado únicamente en FISE para los Estados. CONEVAL no ha realizado capacitaciones específicas en cuanto al FISE.</t>
  </si>
  <si>
    <t>Constancias de participación a dos cursos. Pdf</t>
  </si>
  <si>
    <t>En el PAE Fise 2021 ejercicio 2022 se tuvieron 14 recomendaciones algunas para todas las ejecutoras y algunas específicas para SESVER de las cuales fueron retomadas 12 para realizar Acciones de Mejora, el 24 de marzo de 2022 fue remitido el seguimiento de las AM a través del Anexo IV mediante el cual se cargó en el Sistema el avance correspondiente, de las cuales 9 AM se encuentran al 100% en cuanto a cumplimiento y 3 de ellas se encuentran en un 30 %, sin embargo ya se realizaron las acciones pertinentes y se espera informar a través del Anexo V su total cumplimiento. En cuanto a ejercicios anteriores el día 29 de marzo de 2022 se remitió el seguimiento al Enlace Institucional de los PM del ejercicio fiscal 2019, de los cuales se tienen 6 ASM y un cumpliento de 100% en 4 de ellos y un 30% en dos, sin embargo ya fueron realizadas las acciones para su total cumplimiento.</t>
  </si>
  <si>
    <t>Oficios Anexo IV ASM FISE 2020 y Anexo V ASM FISE 2019.pdf</t>
  </si>
  <si>
    <t>http://www.veracruz.gob.mx/tercerinformedegobierno/ , tomo 1 Tercer Informe, apartado infraestructura, páginas 521 al 528</t>
  </si>
  <si>
    <t>Sí, se cuenta con Estructura Órganica, la última actualización fue al 30 de noviembre de 2016, publicada en gaceta oficial y se encuentra alineada al Reglamento Interno de la Dependencia y a el Manual de Organización ya que dichos documentos fueron públicados el mismo día en la Gaceta Oficial, no se cuenta con áreas específicas para atender el FISE, no se puede destinar personal exclusivo para atender el ejercicio de un fondo, sin embargo dentro de la Dirección de Infraestructura se llevan a cabo los procesos para llevar a cabo su correcta ejecución. La Dirección de Infraestructura de Salud se divide en la Subdirección de Apoyo Técnico y Normatividad de Obra que cuenta con tres departamentos: Licitación y Adjudicación de Obra, Programación Financiera de Obra y Seguimiento a la Obra; Subdirección de Construcción que cuenta con los departamentos: Estudios y Proyectos de Obra, Estimación de Costos de Obra, Ejecución y Supervisión de Obra.</t>
  </si>
  <si>
    <t>Estructura Órganica publicada en Gaceta.pdf y Manuale Específico de Organización de la Dirección de Infraestructura de Salud. Pdf</t>
  </si>
  <si>
    <t>Regalmento Interno de Servicios de Salud de Veracruz.pdf</t>
  </si>
  <si>
    <t>Sí, se dispone de un Reglamento Interno, fue actualizado el 30 de noviembre de 2016 al igual que los Manuales de Organización y la Estructura, las atribuciones sobre el fondo se encuentran detalladas dentro de las funciones de la Dirección de Infraestructura de Salud que se encarga de ejecutar dicho fondo al igual que otras fuentes de financiamiento enfocadas a la obra pública.</t>
  </si>
  <si>
    <t>Ley General de Archivos.pdf</t>
  </si>
  <si>
    <t>Sí se conoce la Ley General de Archivo al interior de la ejecutora, sin embargo se desconoce si ya fue armonizada en Veracruz.</t>
  </si>
  <si>
    <t>Por parte de personal adscrito a la Dirección de Infraestructura de Salud que es la ejecutora del Fondo, no se ha tenido capacitación en éste sentido.</t>
  </si>
  <si>
    <t>Sí.</t>
  </si>
  <si>
    <t>https://www.ssaver.gob.mx/rhumanos/transparencia/fraccion-ii/</t>
  </si>
  <si>
    <t>Sí se cuenta con Manuales Específicos de Organización, fue autorizado por la Contraloría General del Estado, se incluyen funciones relacionadas con el Fondo principalemente dentro del Manual de Organización de la Dirección Administrativa y la Dirección de Infraestructura de Salud, y se encuentras publicados dentro de la Página Oficial de Internet de SESVER, el área encargada de su actualización es el Departamento de Organización y Métodos, dependiente de la Subdirección de Recursos Humanos de la Dirección Administrativa.</t>
  </si>
  <si>
    <t>Sí se cuenta con Manuales Específicos de Procedimientos, fueron autorizado por la Contraloría General del Estado, sin embargo no se cuenta con Manuales de Procedimientos de la Dirección Administrativa y la Dirección de Infraestructura de Salud, el resto de los Manuales se encuentras publicados dentro de la Página Oficial de Internet de SESVER, el área encargada de su actualización es el Departamento de Organización y Métodos, dependiente de la Subdirección de Recursos Humanos de la Dirección Administrativa.</t>
  </si>
  <si>
    <t>No.</t>
  </si>
  <si>
    <t>X</t>
  </si>
  <si>
    <t>Los recursos del Fondo no son transferidos a la ejecutora en ningún momento, la Secretaría de Finanzas y Planeación es la encargada de administrarlo e informar a través de Oficios con Suficiencia Presupuestal el monto asignada para ejercer dentro de la Dependencia para obra y equipamiento, en este caso se asiganaron recursos por concepto FISE y Adelanto FISE 2021.</t>
  </si>
  <si>
    <t>La ejecutora no realiza evaluaciones sobre la incidencia del Fondo en los indicadores de situación de pobreza y rezago social, existen instancias competentes para realizar dichas evaluaciones como el CONEVAL o la Secretaría del Bienestar.</t>
  </si>
  <si>
    <t>Se recibió capacitación por parte de la CONEVAL en el tema Importancia del monitereo y evaluación  y por parte de la Secretaría de Finanzas y Planeación se recibió el curso Fiscalización de Fondos Federales del Ramo 033.</t>
  </si>
  <si>
    <t>No se realizó rotación con el personal que tiene funciones relacionadas con el Fondo.</t>
  </si>
  <si>
    <t>Los registros contables del Fondo son llevados por la Secretaría de Finanzas y Planeación ya que los recursos del Fondo no son depositados a la Ejecutora en ningún momento, el trámite de pago se realiza directamente ante esta Dependencia.</t>
  </si>
  <si>
    <t>Se cuenta con un enlace institucional y un enlace en la Dirección de Infraestructura de Salud para llevar a cabo los trabajos de evaluación del Fondo.</t>
  </si>
  <si>
    <t>Se cuenta con Manual General de Organización, Manuales Específicos de Organización de todas las áreas y Manuales de Específicos de Procedimientos de algunas áreas, fueron autorizados por la Contraloría General del Estado y se incluyen funciones relacionadas con el Fondo principalmente dentro del Manual de Organización de la Dirección Administrativa y la Dirección de Infraestructura de Salud, y se encuentran publicados dentro de la Página Oficial de Internet de SESVER, el área encargada de su actualización es el Departamento de Organización y Métodos, dependiente de la Subdirección de Recursos Humanos de la Dirección Administrativa.</t>
  </si>
  <si>
    <t>La ejecutora no recibe transferencias de aportaciones correspondientes al Fondo, ya que los recursos se encuentran en cuentas bancarias de la Secretaría de Finanzas y Planeación ante quienes se realiza el trámite correspondiente para pago.</t>
  </si>
  <si>
    <t>Orden de Auditoría 1858.pdf y Oficio con el que se remite información para Auditoría.pdf</t>
  </si>
  <si>
    <t>Actualmente se encuentra en proceso la Auditoría 1858 denominada "Fondo de Infraestructura Social para las Entidades " (FISE)Cuenta Pública 2021 realizada por la Auditoría Superior de la Federación, aún no se cuenta con resultados de la misma.</t>
  </si>
  <si>
    <t>La única evaluación con la que cuenta la ejecutora con relación al Fondo es la relacionada con el Programa Anual de Evaluación que se realiza año con año al FISE y es Estatal, los resultados de esa Evaluación pueden ser consultados en los Informes emitidos por la Instancia Evaluadora, mismos que son publicados en el portal de internet tanto de la Secretaría de Finanzas y Planeación como de Servicios de Salud de Veracruz en donde pueden ser consultado por la ciudadanía en general.Actualmente CONEVAL no ha realizado ninguna otra Evaluación. Actualmente se encuentra en proceso la Auditoría 1858 denominada "Fondo de Infraestructura Social para las Entidades " (FISE)Cuenta Pública 2021 realizada por la Auditoría Superior de la Federación, aún no se cuenta con observaciones de ningún tipo de esa auditoría.</t>
  </si>
  <si>
    <t>https://www.ssaver.gob.mx/pae/pae/programa-anual-de-evaluacion-pae-2021/                                                       liga para consultar el PAE 2021                                               Oficios Orden de Auditoría 1858.pdf y Oficio con el que se remite información para Auditoría.pdf</t>
  </si>
  <si>
    <t>Se cuenta con informe trimestrales reportados a través del Sistema de Recuros Federales Transferidos (SRFT) de la SHCP, respecto del ejercicio, destino y resultados obtenidos en la aplicación de los Recursos del FISE 2021, dichos informes se pusieron a disposición del público en general a través de la página de internet del estado. Se cuenta con evidencia documental que la información de las obras y acciones financiadas con recursos FISE 2021, se reportó en la Matriz de Inversión para el Desarrollo Social (MIDS) de la Secretaría del Bienestar. Se tiene la Fracción IX. Presupuesto asignado y su aplicación en Transparencia relacionada al FISE. No se recibieron solicitudes por INFOMEX sobre consultas ciudadanas relacionadas al Fondo. No se cuenta con un padron de beneficiarios o ciudadanos beneficiados con los recursos del fondo ya que es la población en general que habita dentro de las localidades por lo tanto no se utiliza la protección de datos personales debido a que no se hacen publicaciones de ese tipo. Se difunde en el Portal de internet de transparencia normativa que aplica al Fondo dentro de la misma Fracción IX de transparencia.</t>
  </si>
  <si>
    <t>Nombre del Titular: Dr. Roberto Ramos Alor</t>
  </si>
  <si>
    <t>Nombre del Enlace Institucional: L.A.E. Martha Verónica Durante Marini</t>
  </si>
  <si>
    <t>Dependencia: Servicios de Salud de Veracruz</t>
  </si>
  <si>
    <t>Nombre del Titular: Roberto Ramos Alor</t>
  </si>
  <si>
    <t>Nombre del Titular: DR. Roberto Ramos Alor</t>
  </si>
  <si>
    <t>Nombre del Enlace Institucional:L.A.E. Martha Verónica Durante Marini</t>
  </si>
  <si>
    <t>Nombre del Titular:Dr. Roberto Ramos Alor</t>
  </si>
  <si>
    <t>Nombre del Enlace Institucional: L.A. E. Martha Verónica Durante Marini</t>
  </si>
  <si>
    <t>Dependencia:Servicios de Salud de Veracruz</t>
  </si>
  <si>
    <t xml:space="preserve">Se cuenta con mecanismos documentados como son la Cartera de Programas y Proyectos de Inversión , así como los reportes de Avances Físicos Financieros (AVAN) que se realizan trimestralmente y permiten conocer el ejercicio de las aportaciones del Fondo. Se cuenta con informe trimestrales reportados a través del Sistema de Recuros Federales Transferidos (SRFT) de la SHCP, respecto del ejercicio, destino y resultados obtenidos en la aplicación de los Recursos del FISE 2021, dichos informes se pusieron a disposición del público en general a través de la página de internet del estado. Se cuenta con evidencia documental que la información de las obras y acciones financiadas con recursos FISE 2021, se reportó en la Matriz de Inversión para el Desarrollo Social (MIDS) de la Secretaría del Bienestar. </t>
  </si>
  <si>
    <r>
      <rPr>
        <sz val="11"/>
        <color rgb="FFFF0000"/>
        <rFont val="Montserrat"/>
      </rPr>
      <t xml:space="preserve">Liga SRFT,  </t>
    </r>
    <r>
      <rPr>
        <sz val="11"/>
        <color theme="1"/>
        <rFont val="Montserrat"/>
      </rPr>
      <t>liga para acceder a la Fracción IX. Presupuesto asignado y su aplicación en Transparencia                                      https://www.ssaver.gob.mx/transparencia/portal-de-transparencia/sesver/fraccionix/   ,                                                               liga para acceder a normatividad del Fondo   https://www.ssaver.gob.mx/infraestructuradesalud/fise/                                  Oficio carga MIDS y archivo electrónico en Excel que contiene la CPPI FISE MIDS 2021 que fue capturado en el portal.</t>
    </r>
  </si>
  <si>
    <t xml:space="preserve">Sí se reporto la planeación y se realizó la carga de la MIDS de manera trimestral, se envío el reporte impreso del ejercicio 2021 al Director General de Planeación y Evaluación de la Secretaría de Desarrollo Social, para el Fondo FISE de las metas alcanzadas en el módulo de gestión de indicadores del SRFT del SHCP al cuarto tirmestre 2021, y formato digital de la Cartera CCPI FISE del ejercicio 2021 capturados en tiempo y forma en el portal MIDS, de acuerdo a los Lineamientos de Operación del FAIS, </t>
  </si>
  <si>
    <t>Oficio carga MIDS y archivo electrónico en Excel que contiene la CPPI FISE MIDS 2021 que fue capturado en el portal.</t>
  </si>
  <si>
    <t>La información reportada en las MIDS se documenta a través de Cédulas de Verificación y seguimiento. La ejecutora documenta los resultados del Fondo a nivel de fin o próposito del SRFT con la planeación MIDS cargada en el portal del Bienestar. No se atendión ninguna observación de Bienestar directamente, ya que los encargados del Sistema están en la Secretaría de Finanzas y Planeación y en la ejecutora solo se encuentra un enlace de la misma. Las Cédulas de Verificación y seguimiento se encuentran pendientes ya que el sistema aún no se abre para tal fin, sin embargo el enlace está en espera de que por parte de la Secretaría de Desarrollo Social se notifique el momento en que se pueda realizar.La ejecutora fue evaluada en el PAE tomo I, entre otros se evaluó el Programa Presupuestario de la Dirección de Infraestructura de Salud, encargada de ejercer los recursos del Fise.</t>
  </si>
  <si>
    <t>En el caso de los Indicadores Federales, fueron descargados en la gran mayoría de los indicadores del Fondo se tuvo un cumplimiento de las metas programadas de igual manera en los indicadores estatales , sin embargo en algunos casos se excedió la meta programada debido a que la planeación de metas se realiza antes de contar con la Cartera de Programas y Proyectos definitiva y en otros casos como las licitaciones programadas, se incluyen varias obras dentro de una misma licitación, se adjunta archivos correspondientes a Indicadores Federales, Reporte Anual emitido por el SIAFEV de los indicadores estatales así como fichas técnicas.</t>
  </si>
  <si>
    <t>En relación a la información referente a  la MIR Federal contenida en el presente formato se descargo de la página https://nptp.hacienda.gob.mx/programas/jsp/programas/fichaPrograma.jsp?id=33I003, Servicios de Salud no es responsable de los datos contenidos en la misma, no fue posible ubicar las fichas técnicas, sin embargo se adjunta el formato de Avance de los Indicadores de los Programas Presupuestarios de la Administración Pública Federal-Ejercicio Fiscal  2021.                                     En relación a la información referente a  la MIR Estata se agregó la siguiente evidencia documental: Reporte Anual de Indicadores 2021 emitido por el SIAFEV, Fichas Técnicas Programa Presupuestario 2021.</t>
  </si>
  <si>
    <t>La ejecutora toma en cuenta para la planeación, asignación y seguimiento de los recursos del Fondo, el Programa Institucional de Servicios de Salud de Veracruz, mismo que contiene un diágnostico general de la problemática, además dentro del Subcomité SUPLADEB-FISE también se realizan acciones de planeación.</t>
  </si>
  <si>
    <t>En cumplimiento con el Acuerdo por el que se emite el Sistema de Control Interno para las Dependencias y Entidades del Poder Ejecutivo del Estado de Veracruz (SICI), publicado en la Gaceta Oficial Núm. Ext. 142, de fecha 8 de abril de 2020, se cuenta con un Grupo de Trabajo del Sistema de Control Interno y un Comité de Control y Desempeño Institucional, el primero, habitualmente, se reune periódicamente previo a la celebración de las Sesiones del Comité señalado.
De forma general, como mecanismo de control, dentro de las funciones del Comité, se encuentra el dar seguimiento a las observaciones de los Órganos Fiscalizadores y Auditores Externos, orientadas al fortalecimiento del SICI, así mismo, celebra sesiones ordinarias y en su caso, extraordinarias, con la finalidad de exponer avances del Programa de Trabajo de Control Interno, evualuaciones, riesgos, informes y tomar acuerdos para su cumplimiento; de las sesiones celebradas, como documentos de evidencia, se levantan actas,los cuales estan disponibles en el portal de SESVER en el micrositio de la Dirección de Planeación y Desarrollo, apartado COCODI.</t>
  </si>
  <si>
    <t>Liga Electrónica: https://www.ssaver.gob.mx/planeacion/planeacion/cocodi/</t>
  </si>
  <si>
    <t>Aprobado   325,636,251</t>
  </si>
  <si>
    <t xml:space="preserve">Modificado   318,724,732.05 </t>
  </si>
  <si>
    <t xml:space="preserve">Ejercido    301,141,225.01         </t>
  </si>
  <si>
    <t xml:space="preserve">Subejercicio     17,583,507.04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</si>
</sst>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43" formatCode="_-* #,##0.00_-;\-* #,##0.00_-;_-* &quot;-&quot;??_-;_-@_-"/>
    <numFmt numFmtId="164" formatCode="_-* #,##0.00_-;\-* #,##0.00_-;_-* &quot;-&quot;??_-;_-@"/>
    <numFmt numFmtId="165" formatCode="_-[$$-80A]* #,##0.00_-;\-[$$-80A]* #,##0.00_-;_-[$$-80A]* &quot;-&quot;??_-;_-@"/>
    <numFmt numFmtId="166" formatCode="&quot;$&quot;#,##0.00"/>
    <numFmt numFmtId="167" formatCode="0.0%"/>
    <numFmt numFmtId="168" formatCode="_-[$$-80A]* #,##0.00_-;\-[$$-80A]* #,##0.00_-;_-[$$-80A]* &quot;-&quot;??_-;_-@_-"/>
  </numFmts>
  <fonts count="49">
    <font>
      <sz val="11"/>
      <color theme="1"/>
      <name val="Arial"/>
    </font>
    <font>
      <sz val="11"/>
      <color theme="1"/>
      <name val="Arial"/>
      <family val="2"/>
    </font>
    <font>
      <sz val="11"/>
      <color theme="1"/>
      <name val="Calibri"/>
      <family val="2"/>
    </font>
    <font>
      <b/>
      <sz val="10"/>
      <color theme="1"/>
      <name val="Verdana"/>
      <family val="2"/>
    </font>
    <font>
      <sz val="10"/>
      <color theme="1"/>
      <name val="Calibri"/>
      <family val="2"/>
    </font>
    <font>
      <b/>
      <sz val="10"/>
      <color theme="1"/>
      <name val="Calibri"/>
      <family val="2"/>
    </font>
    <font>
      <b/>
      <sz val="8"/>
      <color theme="1"/>
      <name val="Verdana"/>
      <family val="2"/>
    </font>
    <font>
      <sz val="9"/>
      <color theme="1"/>
      <name val="Verdana"/>
      <family val="2"/>
    </font>
    <font>
      <b/>
      <sz val="12"/>
      <color theme="1"/>
      <name val="Verdana"/>
      <family val="2"/>
    </font>
    <font>
      <b/>
      <sz val="11"/>
      <color theme="1"/>
      <name val="Verdana"/>
      <family val="2"/>
    </font>
    <font>
      <sz val="8"/>
      <color theme="1"/>
      <name val="Verdana"/>
      <family val="2"/>
    </font>
    <font>
      <sz val="11"/>
      <color theme="1"/>
      <name val="Arial"/>
      <family val="2"/>
    </font>
    <font>
      <b/>
      <sz val="9"/>
      <color theme="1"/>
      <name val="Verdana"/>
      <family val="2"/>
    </font>
    <font>
      <sz val="11"/>
      <color theme="1"/>
      <name val="Arial"/>
      <family val="2"/>
    </font>
    <font>
      <b/>
      <sz val="11"/>
      <color theme="1"/>
      <name val="Montserrat"/>
      <family val="3"/>
    </font>
    <font>
      <sz val="11"/>
      <color theme="1"/>
      <name val="Montserrat"/>
      <family val="3"/>
    </font>
    <font>
      <b/>
      <sz val="9"/>
      <color theme="1"/>
      <name val="Montserrat"/>
      <family val="3"/>
    </font>
    <font>
      <b/>
      <sz val="10"/>
      <color theme="1"/>
      <name val="Montserrat"/>
      <family val="3"/>
    </font>
    <font>
      <sz val="10"/>
      <color theme="1"/>
      <name val="Montserrat"/>
      <family val="3"/>
    </font>
    <font>
      <b/>
      <sz val="8"/>
      <color theme="1"/>
      <name val="Montserrat"/>
      <family val="3"/>
    </font>
    <font>
      <b/>
      <sz val="7"/>
      <color theme="1"/>
      <name val="Montserrat"/>
      <family val="3"/>
    </font>
    <font>
      <sz val="7"/>
      <color theme="1"/>
      <name val="Montserrat"/>
      <family val="3"/>
    </font>
    <font>
      <sz val="8"/>
      <color theme="1"/>
      <name val="Montserrat"/>
      <family val="3"/>
    </font>
    <font>
      <b/>
      <sz val="12"/>
      <color theme="1"/>
      <name val="Montserrat"/>
      <family val="3"/>
    </font>
    <font>
      <sz val="9"/>
      <color theme="1"/>
      <name val="Montserrat"/>
      <family val="3"/>
    </font>
    <font>
      <b/>
      <sz val="8"/>
      <color rgb="FF000000"/>
      <name val="Montserrat"/>
      <family val="3"/>
    </font>
    <font>
      <sz val="9"/>
      <color rgb="FF000000"/>
      <name val="Montserrat"/>
      <family val="3"/>
    </font>
    <font>
      <sz val="9"/>
      <color rgb="FF000000"/>
      <name val="Symbol"/>
      <family val="1"/>
      <charset val="2"/>
    </font>
    <font>
      <sz val="7"/>
      <color rgb="FF000000"/>
      <name val="Times New Roman"/>
      <family val="1"/>
    </font>
    <font>
      <b/>
      <sz val="5"/>
      <color theme="1"/>
      <name val="Montserrat"/>
      <family val="3"/>
    </font>
    <font>
      <sz val="5"/>
      <color theme="1"/>
      <name val="Montserrat"/>
      <family val="3"/>
    </font>
    <font>
      <sz val="5"/>
      <color rgb="FF404040"/>
      <name val="Montserrat"/>
      <family val="3"/>
    </font>
    <font>
      <sz val="8"/>
      <color rgb="FF404040"/>
      <name val="Montserrat"/>
      <family val="3"/>
    </font>
    <font>
      <b/>
      <sz val="5"/>
      <color rgb="FF404040"/>
      <name val="Montserrat"/>
      <family val="3"/>
    </font>
    <font>
      <sz val="11"/>
      <name val="Montserrat"/>
      <family val="3"/>
    </font>
    <font>
      <b/>
      <sz val="11"/>
      <name val="Montserrat"/>
      <family val="3"/>
    </font>
    <font>
      <b/>
      <sz val="14"/>
      <color theme="1"/>
      <name val="Montserrat"/>
      <family val="3"/>
    </font>
    <font>
      <sz val="11"/>
      <color rgb="FF000000"/>
      <name val="Montserrat"/>
      <family val="3"/>
    </font>
    <font>
      <b/>
      <sz val="11"/>
      <color rgb="FF000000"/>
      <name val="Montserrat"/>
      <family val="3"/>
    </font>
    <font>
      <b/>
      <u/>
      <sz val="11"/>
      <color rgb="FF000000"/>
      <name val="Montserrat"/>
      <family val="3"/>
    </font>
    <font>
      <sz val="12"/>
      <color rgb="FF000000"/>
      <name val="Times New Roman"/>
      <family val="1"/>
    </font>
    <font>
      <b/>
      <sz val="9"/>
      <color rgb="FF000000"/>
      <name val="Montserrat"/>
      <family val="3"/>
    </font>
    <font>
      <b/>
      <sz val="8"/>
      <name val="Montserrat"/>
      <family val="3"/>
    </font>
    <font>
      <sz val="9"/>
      <color rgb="FF000000"/>
      <name val="Times New Roman"/>
      <family val="1"/>
    </font>
    <font>
      <sz val="11"/>
      <color theme="1"/>
      <name val="Montserrat"/>
    </font>
    <font>
      <sz val="9"/>
      <color rgb="FF404040"/>
      <name val="Verdana"/>
      <family val="2"/>
    </font>
    <font>
      <b/>
      <sz val="14"/>
      <name val="Calibri"/>
      <family val="2"/>
      <scheme val="minor"/>
    </font>
    <font>
      <sz val="10"/>
      <color theme="1"/>
      <name val="Verdana"/>
      <family val="2"/>
    </font>
    <font>
      <sz val="11"/>
      <color rgb="FFFF0000"/>
      <name val="Montserrat"/>
    </font>
  </fonts>
  <fills count="18">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2" tint="-0.249977111117893"/>
        <bgColor indexed="64"/>
      </patternFill>
    </fill>
    <fill>
      <patternFill patternType="solid">
        <fgColor theme="0"/>
        <bgColor indexed="64"/>
      </patternFill>
    </fill>
    <fill>
      <patternFill patternType="solid">
        <fgColor rgb="FFFFFFFF"/>
        <bgColor indexed="64"/>
      </patternFill>
    </fill>
    <fill>
      <patternFill patternType="solid">
        <fgColor rgb="FFFFD200"/>
        <bgColor rgb="FFFFC000"/>
      </patternFill>
    </fill>
    <fill>
      <patternFill patternType="solid">
        <fgColor rgb="FFFFD200"/>
        <bgColor indexed="64"/>
      </patternFill>
    </fill>
    <fill>
      <patternFill patternType="solid">
        <fgColor theme="0" tint="-0.249977111117893"/>
        <bgColor rgb="FFFFC000"/>
      </patternFill>
    </fill>
    <fill>
      <patternFill patternType="solid">
        <fgColor theme="0" tint="-0.249977111117893"/>
        <bgColor indexed="64"/>
      </patternFill>
    </fill>
    <fill>
      <patternFill patternType="solid">
        <fgColor rgb="FFFFC000"/>
        <bgColor indexed="64"/>
      </patternFill>
    </fill>
    <fill>
      <patternFill patternType="solid">
        <fgColor theme="0"/>
        <bgColor rgb="FFFFC000"/>
      </patternFill>
    </fill>
    <fill>
      <patternFill patternType="solid">
        <fgColor rgb="FFFF0000"/>
        <bgColor indexed="64"/>
      </patternFill>
    </fill>
    <fill>
      <patternFill patternType="solid">
        <fgColor rgb="FFFF0000"/>
        <bgColor rgb="FFFFFFFF"/>
      </patternFill>
    </fill>
    <fill>
      <patternFill patternType="solid">
        <fgColor rgb="FFFF0000"/>
        <bgColor rgb="FFFFC000"/>
      </patternFill>
    </fill>
    <fill>
      <patternFill patternType="solid">
        <fgColor rgb="FFFFFF00"/>
        <bgColor indexed="64"/>
      </patternFill>
    </fill>
    <fill>
      <patternFill patternType="lightUp">
        <fgColor theme="1" tint="0.34998626667073579"/>
        <bgColor theme="0"/>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rgb="FF000000"/>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style="thin">
        <color rgb="FF000000"/>
      </top>
      <bottom/>
      <diagonal/>
    </border>
  </borders>
  <cellStyleXfs count="3">
    <xf numFmtId="0" fontId="0" fillId="0" borderId="0"/>
    <xf numFmtId="9" fontId="13" fillId="0" borderId="0" applyFont="0" applyFill="0" applyBorder="0" applyAlignment="0" applyProtection="0"/>
    <xf numFmtId="0" fontId="46" fillId="17" borderId="4" applyNumberFormat="0" applyAlignment="0" applyProtection="0"/>
  </cellStyleXfs>
  <cellXfs count="248">
    <xf numFmtId="0" fontId="0" fillId="0" borderId="0" xfId="0" applyFont="1" applyAlignment="1"/>
    <xf numFmtId="0" fontId="2" fillId="0" borderId="0" xfId="0" applyFont="1"/>
    <xf numFmtId="0" fontId="2" fillId="0" borderId="0" xfId="0" applyFont="1" applyAlignment="1"/>
    <xf numFmtId="0" fontId="4" fillId="0" borderId="0" xfId="0" applyFont="1" applyAlignment="1">
      <alignment horizontal="center"/>
    </xf>
    <xf numFmtId="4" fontId="4" fillId="0" borderId="0" xfId="0" applyNumberFormat="1" applyFont="1" applyAlignment="1">
      <alignment horizontal="center"/>
    </xf>
    <xf numFmtId="0" fontId="2" fillId="0" borderId="0" xfId="0" applyFont="1" applyAlignment="1">
      <alignment horizontal="center"/>
    </xf>
    <xf numFmtId="0" fontId="11" fillId="0" borderId="0" xfId="0" applyFont="1" applyAlignment="1">
      <alignment wrapText="1"/>
    </xf>
    <xf numFmtId="0" fontId="10" fillId="0" borderId="5" xfId="0" applyFont="1" applyBorder="1" applyAlignment="1">
      <alignment vertical="center" wrapText="1"/>
    </xf>
    <xf numFmtId="0" fontId="8" fillId="0" borderId="0" xfId="0" applyFont="1" applyAlignment="1">
      <alignment vertical="center"/>
    </xf>
    <xf numFmtId="0" fontId="11" fillId="0" borderId="0" xfId="0" applyFont="1" applyAlignment="1"/>
    <xf numFmtId="0" fontId="7" fillId="0" borderId="5" xfId="0" applyFont="1" applyBorder="1" applyAlignment="1">
      <alignment vertical="center" wrapText="1"/>
    </xf>
    <xf numFmtId="0" fontId="8" fillId="0" borderId="0" xfId="0" applyFont="1" applyAlignment="1">
      <alignment horizontal="left" vertical="center"/>
    </xf>
    <xf numFmtId="166" fontId="7" fillId="0" borderId="5" xfId="0" applyNumberFormat="1" applyFont="1" applyBorder="1" applyAlignment="1">
      <alignment horizontal="right" vertical="center" wrapText="1"/>
    </xf>
    <xf numFmtId="0" fontId="11" fillId="0" borderId="0" xfId="0" applyFont="1" applyAlignment="1"/>
    <xf numFmtId="0" fontId="11" fillId="0" borderId="0" xfId="0" applyFont="1" applyAlignment="1"/>
    <xf numFmtId="0" fontId="0" fillId="0" borderId="0" xfId="0" applyFont="1" applyAlignment="1"/>
    <xf numFmtId="0" fontId="15" fillId="0" borderId="0" xfId="0" applyFont="1" applyAlignment="1">
      <alignment wrapText="1"/>
    </xf>
    <xf numFmtId="0" fontId="15" fillId="0" borderId="0" xfId="0" applyFont="1" applyAlignment="1"/>
    <xf numFmtId="0" fontId="14" fillId="0" borderId="0" xfId="0" applyFont="1" applyAlignment="1">
      <alignment horizontal="left" wrapText="1"/>
    </xf>
    <xf numFmtId="0" fontId="14" fillId="0" borderId="0" xfId="0" applyFont="1" applyAlignment="1">
      <alignment horizontal="left"/>
    </xf>
    <xf numFmtId="0" fontId="15" fillId="0" borderId="0" xfId="0" applyFont="1" applyAlignment="1">
      <alignment horizontal="center" vertical="center"/>
    </xf>
    <xf numFmtId="0" fontId="14" fillId="0" borderId="0" xfId="0" applyFont="1" applyAlignment="1">
      <alignment wrapText="1"/>
    </xf>
    <xf numFmtId="164" fontId="15" fillId="0" borderId="0" xfId="0" applyNumberFormat="1" applyFont="1"/>
    <xf numFmtId="0" fontId="18" fillId="0" borderId="0" xfId="0" applyFont="1" applyAlignment="1"/>
    <xf numFmtId="4" fontId="18" fillId="0" borderId="0" xfId="0" applyNumberFormat="1" applyFont="1"/>
    <xf numFmtId="4" fontId="18" fillId="0" borderId="0" xfId="0" applyNumberFormat="1" applyFont="1" applyAlignment="1"/>
    <xf numFmtId="0" fontId="19" fillId="0" borderId="0" xfId="0" applyFont="1" applyAlignment="1">
      <alignment vertical="center" wrapText="1"/>
    </xf>
    <xf numFmtId="0" fontId="19" fillId="0" borderId="5" xfId="0" applyFont="1" applyBorder="1"/>
    <xf numFmtId="0" fontId="19" fillId="0" borderId="5" xfId="0" applyFont="1" applyBorder="1" applyAlignment="1"/>
    <xf numFmtId="0" fontId="19" fillId="0" borderId="4" xfId="0" applyFont="1" applyBorder="1"/>
    <xf numFmtId="0" fontId="19" fillId="0" borderId="4" xfId="0" applyFont="1" applyBorder="1" applyAlignment="1"/>
    <xf numFmtId="10" fontId="15" fillId="0" borderId="0" xfId="0" applyNumberFormat="1" applyFont="1"/>
    <xf numFmtId="0" fontId="23" fillId="0" borderId="0" xfId="0" applyFont="1" applyAlignment="1">
      <alignment horizontal="left" vertical="center"/>
    </xf>
    <xf numFmtId="0" fontId="22" fillId="0" borderId="0" xfId="0" applyFont="1"/>
    <xf numFmtId="0" fontId="22" fillId="0" borderId="0" xfId="0" applyFont="1" applyAlignment="1"/>
    <xf numFmtId="10" fontId="22" fillId="0" borderId="0" xfId="0" applyNumberFormat="1" applyFont="1" applyAlignment="1"/>
    <xf numFmtId="0" fontId="19" fillId="0" borderId="0" xfId="0" applyFont="1"/>
    <xf numFmtId="0" fontId="12" fillId="0" borderId="6" xfId="0" applyFont="1" applyBorder="1" applyAlignment="1">
      <alignment horizontal="center" wrapText="1"/>
    </xf>
    <xf numFmtId="0" fontId="6" fillId="0" borderId="4" xfId="0" applyFont="1" applyBorder="1"/>
    <xf numFmtId="0" fontId="6" fillId="0" borderId="4" xfId="0" applyFont="1" applyBorder="1" applyAlignment="1"/>
    <xf numFmtId="0" fontId="14" fillId="0" borderId="0" xfId="0" applyFont="1" applyAlignment="1">
      <alignment vertical="center" wrapText="1"/>
    </xf>
    <xf numFmtId="0" fontId="17" fillId="0" borderId="0" xfId="0" applyFont="1" applyAlignment="1">
      <alignment horizontal="left" vertical="center" wrapText="1"/>
    </xf>
    <xf numFmtId="165" fontId="24" fillId="0" borderId="6" xfId="0" applyNumberFormat="1" applyFont="1" applyBorder="1" applyAlignment="1">
      <alignment horizontal="right" wrapText="1"/>
    </xf>
    <xf numFmtId="165" fontId="24" fillId="0" borderId="6" xfId="0" applyNumberFormat="1" applyFont="1" applyBorder="1" applyAlignment="1">
      <alignment horizontal="center" wrapText="1"/>
    </xf>
    <xf numFmtId="0" fontId="24" fillId="0" borderId="6" xfId="0" applyFont="1" applyBorder="1" applyAlignment="1">
      <alignment horizontal="center" wrapText="1"/>
    </xf>
    <xf numFmtId="165" fontId="19" fillId="0" borderId="4" xfId="0" applyNumberFormat="1" applyFont="1" applyBorder="1"/>
    <xf numFmtId="0" fontId="7" fillId="0" borderId="6" xfId="0" applyFont="1" applyBorder="1" applyAlignment="1">
      <alignment horizontal="center"/>
    </xf>
    <xf numFmtId="4" fontId="7" fillId="0" borderId="6" xfId="0" applyNumberFormat="1" applyFont="1" applyBorder="1" applyAlignment="1">
      <alignment horizontal="center"/>
    </xf>
    <xf numFmtId="4" fontId="12" fillId="0" borderId="6" xfId="0" applyNumberFormat="1" applyFont="1" applyBorder="1" applyAlignment="1">
      <alignment horizontal="center" wrapText="1"/>
    </xf>
    <xf numFmtId="0" fontId="0" fillId="0" borderId="6" xfId="0" applyFont="1" applyBorder="1" applyAlignment="1">
      <alignment vertical="top" wrapText="1"/>
    </xf>
    <xf numFmtId="0" fontId="15" fillId="0" borderId="0" xfId="0" applyFont="1" applyAlignment="1">
      <alignment horizontal="left" vertical="center"/>
    </xf>
    <xf numFmtId="0" fontId="29" fillId="0" borderId="6" xfId="0" applyFont="1" applyBorder="1" applyAlignment="1">
      <alignment horizontal="justify" vertical="center" wrapText="1"/>
    </xf>
    <xf numFmtId="0" fontId="30" fillId="0" borderId="6" xfId="0" applyFont="1" applyBorder="1" applyAlignment="1">
      <alignment horizontal="justify" vertical="center" wrapText="1"/>
    </xf>
    <xf numFmtId="0" fontId="31" fillId="0" borderId="6" xfId="0" applyFont="1" applyBorder="1" applyAlignment="1">
      <alignment horizontal="justify" vertical="center" wrapText="1"/>
    </xf>
    <xf numFmtId="0" fontId="32" fillId="0" borderId="6" xfId="0" applyFont="1" applyBorder="1" applyAlignment="1">
      <alignment horizontal="justify" vertical="center" wrapText="1"/>
    </xf>
    <xf numFmtId="0" fontId="33" fillId="0" borderId="6" xfId="0" applyFont="1" applyBorder="1" applyAlignment="1">
      <alignment horizontal="justify" vertical="center" wrapText="1"/>
    </xf>
    <xf numFmtId="4" fontId="18" fillId="0" borderId="6" xfId="0" applyNumberFormat="1" applyFont="1" applyBorder="1" applyAlignment="1">
      <alignment horizontal="right" wrapText="1"/>
    </xf>
    <xf numFmtId="4" fontId="18" fillId="0" borderId="6" xfId="0" applyNumberFormat="1" applyFont="1" applyBorder="1"/>
    <xf numFmtId="4" fontId="17" fillId="0" borderId="6" xfId="0" applyNumberFormat="1" applyFont="1" applyBorder="1"/>
    <xf numFmtId="4" fontId="18" fillId="3" borderId="6" xfId="0" applyNumberFormat="1" applyFont="1" applyFill="1" applyBorder="1"/>
    <xf numFmtId="0" fontId="15" fillId="0" borderId="6" xfId="0" applyFont="1" applyBorder="1" applyAlignment="1">
      <alignment wrapText="1"/>
    </xf>
    <xf numFmtId="0" fontId="14" fillId="4" borderId="6" xfId="0" applyFont="1" applyFill="1" applyBorder="1" applyAlignment="1">
      <alignment horizontal="center" wrapText="1"/>
    </xf>
    <xf numFmtId="0" fontId="14" fillId="4" borderId="6" xfId="0" applyFont="1" applyFill="1" applyBorder="1" applyAlignment="1">
      <alignment horizontal="center" vertical="center" wrapText="1"/>
    </xf>
    <xf numFmtId="0" fontId="35" fillId="0" borderId="0" xfId="0" applyFont="1" applyAlignment="1">
      <alignment horizontal="left" vertical="center" wrapText="1"/>
    </xf>
    <xf numFmtId="0" fontId="34" fillId="6" borderId="6" xfId="0" applyFont="1" applyFill="1" applyBorder="1" applyAlignment="1">
      <alignment horizontal="justify" vertical="top" wrapText="1"/>
    </xf>
    <xf numFmtId="0" fontId="37" fillId="0" borderId="6" xfId="0" applyFont="1" applyBorder="1" applyAlignment="1">
      <alignment horizontal="justify" vertical="center"/>
    </xf>
    <xf numFmtId="0" fontId="17" fillId="7" borderId="6" xfId="0" applyFont="1" applyFill="1" applyBorder="1" applyAlignment="1">
      <alignment horizontal="center" wrapText="1"/>
    </xf>
    <xf numFmtId="4" fontId="17" fillId="7" borderId="6" xfId="0" applyNumberFormat="1" applyFont="1" applyFill="1" applyBorder="1" applyAlignment="1">
      <alignment horizontal="center" wrapText="1"/>
    </xf>
    <xf numFmtId="0" fontId="18" fillId="7" borderId="6" xfId="0" applyFont="1" applyFill="1" applyBorder="1" applyAlignment="1">
      <alignment wrapText="1"/>
    </xf>
    <xf numFmtId="0" fontId="17" fillId="7" borderId="6" xfId="0" applyFont="1" applyFill="1" applyBorder="1" applyAlignment="1">
      <alignment wrapText="1"/>
    </xf>
    <xf numFmtId="0" fontId="16" fillId="7" borderId="6" xfId="0" applyFont="1" applyFill="1" applyBorder="1" applyAlignment="1">
      <alignment horizontal="center" wrapText="1"/>
    </xf>
    <xf numFmtId="0" fontId="24" fillId="7" borderId="6" xfId="0" applyFont="1" applyFill="1" applyBorder="1" applyAlignment="1">
      <alignment wrapText="1"/>
    </xf>
    <xf numFmtId="0" fontId="24" fillId="7" borderId="6" xfId="0" applyFont="1" applyFill="1" applyBorder="1"/>
    <xf numFmtId="0" fontId="24" fillId="7" borderId="6" xfId="0" applyFont="1" applyFill="1" applyBorder="1" applyAlignment="1">
      <alignment vertical="top"/>
    </xf>
    <xf numFmtId="0" fontId="24" fillId="7" borderId="6" xfId="0" applyFont="1" applyFill="1" applyBorder="1" applyAlignment="1">
      <alignment horizontal="left" wrapText="1"/>
    </xf>
    <xf numFmtId="0" fontId="6" fillId="7" borderId="6" xfId="0" applyFont="1" applyFill="1" applyBorder="1" applyAlignment="1">
      <alignment horizontal="center" vertical="center" wrapText="1"/>
    </xf>
    <xf numFmtId="4" fontId="6" fillId="7" borderId="6" xfId="0" applyNumberFormat="1" applyFont="1" applyFill="1" applyBorder="1" applyAlignment="1">
      <alignment horizontal="center" vertical="center" wrapText="1"/>
    </xf>
    <xf numFmtId="4" fontId="12" fillId="7" borderId="6" xfId="0" applyNumberFormat="1" applyFont="1" applyFill="1" applyBorder="1" applyAlignment="1">
      <alignment horizontal="center" wrapText="1"/>
    </xf>
    <xf numFmtId="0" fontId="12" fillId="7" borderId="6" xfId="0" applyFont="1" applyFill="1" applyBorder="1" applyAlignment="1">
      <alignment horizontal="center" wrapText="1"/>
    </xf>
    <xf numFmtId="0" fontId="19" fillId="8" borderId="6" xfId="0" applyFont="1" applyFill="1" applyBorder="1" applyAlignment="1">
      <alignment horizontal="justify" vertical="center" wrapText="1"/>
    </xf>
    <xf numFmtId="0" fontId="12" fillId="7" borderId="5" xfId="0" applyFont="1" applyFill="1" applyBorder="1" applyAlignment="1">
      <alignment horizontal="center" vertical="center" wrapText="1"/>
    </xf>
    <xf numFmtId="0" fontId="17" fillId="8" borderId="6" xfId="0" applyFont="1" applyFill="1" applyBorder="1" applyAlignment="1">
      <alignment horizontal="center"/>
    </xf>
    <xf numFmtId="0" fontId="35" fillId="8" borderId="6" xfId="0" applyFont="1" applyFill="1" applyBorder="1" applyAlignment="1">
      <alignment horizontal="center" vertical="center" wrapText="1"/>
    </xf>
    <xf numFmtId="0" fontId="15" fillId="0" borderId="0" xfId="0" applyFont="1" applyAlignment="1"/>
    <xf numFmtId="0" fontId="15" fillId="0" borderId="0" xfId="0" applyFont="1" applyAlignment="1">
      <alignment horizontal="justify" vertical="center"/>
    </xf>
    <xf numFmtId="0" fontId="15" fillId="0" borderId="6" xfId="0" applyFont="1" applyBorder="1" applyAlignment="1">
      <alignment horizontal="justify" vertical="top"/>
    </xf>
    <xf numFmtId="0" fontId="37" fillId="0" borderId="6" xfId="0" applyFont="1" applyBorder="1" applyAlignment="1">
      <alignment horizontal="justify" vertical="top"/>
    </xf>
    <xf numFmtId="0" fontId="34" fillId="0" borderId="6" xfId="0" applyFont="1" applyBorder="1" applyAlignment="1">
      <alignment horizontal="justify" vertical="top" wrapText="1"/>
    </xf>
    <xf numFmtId="0" fontId="15" fillId="10" borderId="6" xfId="0" applyFont="1" applyFill="1" applyBorder="1" applyAlignment="1">
      <alignment horizontal="justify" vertical="top"/>
    </xf>
    <xf numFmtId="0" fontId="14" fillId="10" borderId="6" xfId="0" applyFont="1" applyFill="1" applyBorder="1" applyAlignment="1">
      <alignment horizontal="justify" vertical="top"/>
    </xf>
    <xf numFmtId="0" fontId="37" fillId="0" borderId="6" xfId="0" applyFont="1" applyBorder="1" applyAlignment="1">
      <alignment horizontal="justify" vertical="top" wrapText="1"/>
    </xf>
    <xf numFmtId="0" fontId="1" fillId="0" borderId="0" xfId="0" applyFont="1" applyAlignment="1">
      <alignment wrapText="1"/>
    </xf>
    <xf numFmtId="0" fontId="15" fillId="0" borderId="0" xfId="0" applyFont="1" applyAlignment="1"/>
    <xf numFmtId="0" fontId="16" fillId="7" borderId="6" xfId="0" applyFont="1" applyFill="1" applyBorder="1" applyAlignment="1">
      <alignment horizontal="center" vertical="center" wrapText="1"/>
    </xf>
    <xf numFmtId="0" fontId="26" fillId="0" borderId="6" xfId="0" applyFont="1" applyBorder="1" applyAlignment="1">
      <alignment horizontal="justify" vertical="center" wrapText="1"/>
    </xf>
    <xf numFmtId="0" fontId="15" fillId="0" borderId="6" xfId="0" applyFont="1" applyBorder="1" applyAlignment="1">
      <alignment horizontal="justify" vertical="top" wrapText="1"/>
    </xf>
    <xf numFmtId="0" fontId="14" fillId="7" borderId="6" xfId="0" applyFont="1" applyFill="1" applyBorder="1" applyAlignment="1">
      <alignment horizontal="center" vertical="center" wrapText="1"/>
    </xf>
    <xf numFmtId="0" fontId="14" fillId="9" borderId="6" xfId="0" applyFont="1" applyFill="1" applyBorder="1" applyAlignment="1">
      <alignment horizontal="left" vertical="center" wrapText="1"/>
    </xf>
    <xf numFmtId="0" fontId="15" fillId="10" borderId="6" xfId="0" applyFont="1" applyFill="1" applyBorder="1"/>
    <xf numFmtId="0" fontId="20" fillId="7" borderId="6" xfId="0" applyFont="1" applyFill="1" applyBorder="1" applyAlignment="1">
      <alignment horizontal="center" vertical="center" wrapText="1"/>
    </xf>
    <xf numFmtId="0" fontId="21" fillId="7" borderId="6" xfId="0" applyFont="1" applyFill="1" applyBorder="1" applyAlignment="1">
      <alignment horizontal="left" vertical="center" wrapText="1"/>
    </xf>
    <xf numFmtId="0" fontId="15" fillId="7" borderId="6" xfId="0" applyFont="1" applyFill="1" applyBorder="1" applyAlignment="1">
      <alignment vertical="center" wrapText="1"/>
    </xf>
    <xf numFmtId="0" fontId="22" fillId="3" borderId="6" xfId="0" applyFont="1" applyFill="1" applyBorder="1" applyAlignment="1">
      <alignment wrapText="1"/>
    </xf>
    <xf numFmtId="4" fontId="22" fillId="3" borderId="6" xfId="0" applyNumberFormat="1" applyFont="1" applyFill="1" applyBorder="1" applyAlignment="1">
      <alignment horizontal="right" wrapText="1"/>
    </xf>
    <xf numFmtId="0" fontId="17" fillId="2" borderId="6" xfId="0" applyFont="1" applyFill="1" applyBorder="1" applyAlignment="1">
      <alignment horizontal="left" vertical="center" wrapText="1"/>
    </xf>
    <xf numFmtId="4" fontId="18" fillId="2" borderId="6" xfId="0" applyNumberFormat="1" applyFont="1" applyFill="1" applyBorder="1" applyAlignment="1">
      <alignment horizontal="right" vertical="center" wrapText="1"/>
    </xf>
    <xf numFmtId="0" fontId="19" fillId="7" borderId="6" xfId="0" applyFont="1" applyFill="1" applyBorder="1" applyAlignment="1">
      <alignment horizontal="center" vertical="center" wrapText="1"/>
    </xf>
    <xf numFmtId="0" fontId="22" fillId="0" borderId="6" xfId="0" applyFont="1" applyBorder="1" applyAlignment="1">
      <alignment wrapText="1"/>
    </xf>
    <xf numFmtId="0" fontId="22" fillId="0" borderId="6" xfId="0" applyFont="1" applyBorder="1" applyAlignment="1">
      <alignment horizontal="center"/>
    </xf>
    <xf numFmtId="0" fontId="22" fillId="3" borderId="6" xfId="0" applyFont="1" applyFill="1" applyBorder="1" applyAlignment="1">
      <alignment horizontal="center" wrapText="1"/>
    </xf>
    <xf numFmtId="0" fontId="22" fillId="0" borderId="6" xfId="0" applyFont="1" applyBorder="1" applyAlignment="1">
      <alignment horizontal="center" wrapText="1"/>
    </xf>
    <xf numFmtId="0" fontId="22" fillId="7" borderId="6" xfId="0" applyFont="1" applyFill="1" applyBorder="1"/>
    <xf numFmtId="0" fontId="19" fillId="7" borderId="6" xfId="0" applyFont="1" applyFill="1" applyBorder="1" applyAlignment="1">
      <alignment wrapText="1"/>
    </xf>
    <xf numFmtId="0" fontId="22" fillId="7" borderId="6" xfId="0" applyFont="1" applyFill="1" applyBorder="1" applyAlignment="1">
      <alignment horizontal="center"/>
    </xf>
    <xf numFmtId="0" fontId="22" fillId="7" borderId="6" xfId="0" applyFont="1" applyFill="1" applyBorder="1" applyAlignment="1">
      <alignment horizontal="center" wrapText="1"/>
    </xf>
    <xf numFmtId="10" fontId="42" fillId="7" borderId="6" xfId="0" applyNumberFormat="1" applyFont="1" applyFill="1" applyBorder="1" applyAlignment="1">
      <alignment horizontal="center"/>
    </xf>
    <xf numFmtId="0" fontId="25" fillId="11" borderId="6" xfId="0" applyFont="1" applyFill="1" applyBorder="1" applyAlignment="1">
      <alignment horizontal="center" vertical="center" wrapText="1"/>
    </xf>
    <xf numFmtId="0" fontId="15" fillId="0" borderId="0" xfId="0" applyFont="1" applyAlignment="1"/>
    <xf numFmtId="0" fontId="44" fillId="0" borderId="0" xfId="0" applyFont="1" applyAlignment="1"/>
    <xf numFmtId="0" fontId="44" fillId="7" borderId="13" xfId="0" applyFont="1" applyFill="1" applyBorder="1" applyAlignment="1"/>
    <xf numFmtId="0" fontId="1" fillId="0" borderId="0" xfId="0" applyFont="1" applyAlignment="1"/>
    <xf numFmtId="3" fontId="22" fillId="0" borderId="6" xfId="0" applyNumberFormat="1" applyFont="1" applyBorder="1" applyAlignment="1">
      <alignment horizontal="center" wrapText="1"/>
    </xf>
    <xf numFmtId="0" fontId="15" fillId="0" borderId="0" xfId="0" applyFont="1" applyAlignment="1"/>
    <xf numFmtId="0" fontId="11" fillId="0" borderId="6" xfId="0" applyFont="1" applyBorder="1"/>
    <xf numFmtId="0" fontId="11" fillId="0" borderId="0" xfId="0" applyFont="1" applyAlignment="1"/>
    <xf numFmtId="0" fontId="15" fillId="0" borderId="0" xfId="0" applyFont="1" applyAlignment="1"/>
    <xf numFmtId="0" fontId="24" fillId="12" borderId="6" xfId="0" applyFont="1" applyFill="1" applyBorder="1" applyAlignment="1">
      <alignment wrapText="1"/>
    </xf>
    <xf numFmtId="0" fontId="1" fillId="0" borderId="6" xfId="0" applyFont="1" applyBorder="1"/>
    <xf numFmtId="0" fontId="11" fillId="0" borderId="6" xfId="0" applyFont="1" applyBorder="1" applyAlignment="1">
      <alignment wrapText="1"/>
    </xf>
    <xf numFmtId="0" fontId="1" fillId="0" borderId="6" xfId="0" applyFont="1" applyBorder="1" applyAlignment="1">
      <alignment wrapText="1"/>
    </xf>
    <xf numFmtId="165" fontId="15" fillId="0" borderId="0" xfId="0" applyNumberFormat="1" applyFont="1" applyAlignment="1"/>
    <xf numFmtId="168" fontId="15" fillId="0" borderId="0" xfId="0" applyNumberFormat="1" applyFont="1" applyAlignment="1"/>
    <xf numFmtId="0" fontId="15" fillId="0" borderId="0" xfId="0" applyFont="1" applyAlignment="1"/>
    <xf numFmtId="0" fontId="7" fillId="0" borderId="6" xfId="0" applyFont="1" applyBorder="1" applyAlignment="1">
      <alignment horizontal="center" vertical="center" wrapText="1"/>
    </xf>
    <xf numFmtId="0" fontId="22" fillId="13" borderId="6" xfId="0" applyFont="1" applyFill="1" applyBorder="1" applyAlignment="1">
      <alignment wrapText="1"/>
    </xf>
    <xf numFmtId="0" fontId="22" fillId="13" borderId="6" xfId="0" applyFont="1" applyFill="1" applyBorder="1" applyAlignment="1">
      <alignment horizontal="center"/>
    </xf>
    <xf numFmtId="0" fontId="22" fillId="14" borderId="6" xfId="0" applyFont="1" applyFill="1" applyBorder="1" applyAlignment="1">
      <alignment horizontal="center" wrapText="1"/>
    </xf>
    <xf numFmtId="167" fontId="15" fillId="13" borderId="7" xfId="1" applyNumberFormat="1" applyFont="1" applyFill="1" applyBorder="1" applyAlignment="1">
      <alignment wrapText="1"/>
    </xf>
    <xf numFmtId="0" fontId="0" fillId="13" borderId="9" xfId="0" applyFont="1" applyFill="1" applyBorder="1" applyAlignment="1">
      <alignment wrapText="1"/>
    </xf>
    <xf numFmtId="0" fontId="22" fillId="13" borderId="6" xfId="0" applyFont="1" applyFill="1" applyBorder="1" applyAlignment="1">
      <alignment horizontal="center" wrapText="1"/>
    </xf>
    <xf numFmtId="0" fontId="18" fillId="15" borderId="6" xfId="0" applyFont="1" applyFill="1" applyBorder="1" applyAlignment="1">
      <alignment wrapText="1"/>
    </xf>
    <xf numFmtId="0" fontId="2" fillId="0" borderId="0" xfId="0" applyFont="1" applyAlignment="1">
      <alignment horizontal="center" vertical="center" wrapText="1"/>
    </xf>
    <xf numFmtId="0" fontId="15" fillId="0" borderId="0" xfId="0" applyFont="1" applyAlignment="1"/>
    <xf numFmtId="0" fontId="11" fillId="0" borderId="0" xfId="0" applyFont="1" applyAlignment="1"/>
    <xf numFmtId="0" fontId="2" fillId="16" borderId="0" xfId="0" applyFont="1" applyFill="1" applyAlignment="1">
      <alignment horizontal="center" vertical="center" wrapText="1"/>
    </xf>
    <xf numFmtId="0" fontId="15" fillId="0" borderId="0" xfId="0" applyFont="1" applyAlignment="1"/>
    <xf numFmtId="4" fontId="18" fillId="14" borderId="6" xfId="0" applyNumberFormat="1" applyFont="1" applyFill="1" applyBorder="1"/>
    <xf numFmtId="0" fontId="22" fillId="14" borderId="6" xfId="0" applyFont="1" applyFill="1" applyBorder="1" applyAlignment="1">
      <alignment wrapText="1"/>
    </xf>
    <xf numFmtId="4" fontId="22" fillId="14" borderId="6" xfId="0" applyNumberFormat="1" applyFont="1" applyFill="1" applyBorder="1" applyAlignment="1">
      <alignment horizontal="right" wrapText="1"/>
    </xf>
    <xf numFmtId="165" fontId="24" fillId="13" borderId="6" xfId="0" applyNumberFormat="1" applyFont="1" applyFill="1" applyBorder="1" applyAlignment="1">
      <alignment horizontal="right" wrapText="1"/>
    </xf>
    <xf numFmtId="165" fontId="24" fillId="13" borderId="6" xfId="0" applyNumberFormat="1" applyFont="1" applyFill="1" applyBorder="1" applyAlignment="1">
      <alignment horizontal="center" wrapText="1"/>
    </xf>
    <xf numFmtId="0" fontId="24" fillId="15" borderId="6" xfId="0" applyFont="1" applyFill="1" applyBorder="1" applyAlignment="1">
      <alignment wrapText="1"/>
    </xf>
    <xf numFmtId="0" fontId="24" fillId="13" borderId="6" xfId="0" applyFont="1" applyFill="1" applyBorder="1" applyAlignment="1">
      <alignment horizontal="center" wrapText="1"/>
    </xf>
    <xf numFmtId="0" fontId="12" fillId="7" borderId="16" xfId="0" applyFont="1" applyFill="1" applyBorder="1" applyAlignment="1">
      <alignment horizontal="center" vertical="center" wrapText="1"/>
    </xf>
    <xf numFmtId="0" fontId="7" fillId="13" borderId="3" xfId="0" applyFont="1" applyFill="1" applyBorder="1" applyAlignment="1">
      <alignment vertical="center" wrapText="1"/>
    </xf>
    <xf numFmtId="166" fontId="7" fillId="13" borderId="5" xfId="0" applyNumberFormat="1" applyFont="1" applyFill="1" applyBorder="1" applyAlignment="1">
      <alignment horizontal="right" vertical="center" wrapText="1"/>
    </xf>
    <xf numFmtId="0" fontId="10" fillId="13" borderId="5" xfId="0" applyFont="1" applyFill="1" applyBorder="1" applyAlignment="1">
      <alignment vertical="center" wrapText="1"/>
    </xf>
    <xf numFmtId="0" fontId="7" fillId="13" borderId="5" xfId="0" applyFont="1" applyFill="1" applyBorder="1" applyAlignment="1">
      <alignment vertical="center" wrapText="1"/>
    </xf>
    <xf numFmtId="43" fontId="15" fillId="0" borderId="0" xfId="0" applyNumberFormat="1" applyFont="1" applyAlignment="1"/>
    <xf numFmtId="44" fontId="22" fillId="7" borderId="6" xfId="0" applyNumberFormat="1" applyFont="1" applyFill="1" applyBorder="1"/>
    <xf numFmtId="44" fontId="15" fillId="0" borderId="0" xfId="0" applyNumberFormat="1" applyFont="1" applyAlignment="1"/>
    <xf numFmtId="10" fontId="15" fillId="0" borderId="0" xfId="0" applyNumberFormat="1" applyFont="1" applyAlignment="1"/>
    <xf numFmtId="0" fontId="24" fillId="0" borderId="6" xfId="0" applyNumberFormat="1" applyFont="1" applyBorder="1" applyAlignment="1">
      <alignment horizontal="center" wrapText="1"/>
    </xf>
    <xf numFmtId="0" fontId="15" fillId="0" borderId="0" xfId="0" applyFont="1" applyAlignment="1"/>
    <xf numFmtId="4" fontId="18" fillId="0" borderId="6" xfId="0" applyNumberFormat="1" applyFont="1" applyFill="1" applyBorder="1"/>
    <xf numFmtId="0" fontId="26" fillId="0" borderId="6" xfId="0" applyFont="1" applyBorder="1" applyAlignment="1">
      <alignment horizontal="justify" vertical="center" wrapText="1"/>
    </xf>
    <xf numFmtId="0" fontId="35" fillId="4" borderId="6" xfId="0" applyFont="1" applyFill="1" applyBorder="1" applyAlignment="1">
      <alignment horizontal="center" vertical="top" wrapText="1"/>
    </xf>
    <xf numFmtId="0" fontId="15" fillId="0" borderId="6" xfId="0" applyFont="1" applyBorder="1" applyAlignment="1">
      <alignment horizontal="center" wrapText="1"/>
    </xf>
    <xf numFmtId="0" fontId="14" fillId="0" borderId="0" xfId="0" applyFont="1" applyAlignment="1">
      <alignment horizontal="left" wrapText="1"/>
    </xf>
    <xf numFmtId="0" fontId="15" fillId="0" borderId="0" xfId="0" applyFont="1" applyAlignment="1"/>
    <xf numFmtId="0" fontId="14" fillId="0" borderId="0" xfId="0" applyFont="1" applyAlignment="1">
      <alignment horizontal="left" vertical="center" wrapText="1"/>
    </xf>
    <xf numFmtId="0" fontId="17" fillId="0" borderId="0" xfId="0" applyFont="1" applyAlignment="1">
      <alignment wrapText="1"/>
    </xf>
    <xf numFmtId="0" fontId="20" fillId="7" borderId="6" xfId="0" applyFont="1" applyFill="1" applyBorder="1" applyAlignment="1">
      <alignment horizontal="center" vertical="center" wrapText="1"/>
    </xf>
    <xf numFmtId="0" fontId="15" fillId="8" borderId="6" xfId="0" applyFont="1" applyFill="1" applyBorder="1"/>
    <xf numFmtId="0" fontId="14" fillId="0" borderId="4" xfId="0" applyFont="1" applyBorder="1" applyAlignment="1">
      <alignment horizontal="left" vertical="center" wrapText="1"/>
    </xf>
    <xf numFmtId="0" fontId="15" fillId="0" borderId="4" xfId="0" applyFont="1" applyBorder="1"/>
    <xf numFmtId="43" fontId="22" fillId="0" borderId="7" xfId="0" applyNumberFormat="1" applyFont="1" applyBorder="1" applyAlignment="1">
      <alignment horizontal="center" wrapText="1"/>
    </xf>
    <xf numFmtId="43" fontId="0" fillId="0" borderId="9" xfId="0" applyNumberFormat="1" applyFont="1" applyBorder="1" applyAlignment="1">
      <alignment horizontal="center" wrapText="1"/>
    </xf>
    <xf numFmtId="0" fontId="19" fillId="7" borderId="6" xfId="0" applyFont="1" applyFill="1" applyBorder="1" applyAlignment="1">
      <alignment horizontal="center" vertical="center" wrapText="1"/>
    </xf>
    <xf numFmtId="0" fontId="0" fillId="0" borderId="9" xfId="0" applyFont="1" applyBorder="1" applyAlignment="1">
      <alignment horizontal="center" wrapText="1"/>
    </xf>
    <xf numFmtId="0" fontId="19" fillId="0" borderId="0" xfId="0" applyFont="1"/>
    <xf numFmtId="167" fontId="15" fillId="0" borderId="7" xfId="1" applyNumberFormat="1" applyFont="1" applyBorder="1" applyAlignment="1">
      <alignment wrapText="1"/>
    </xf>
    <xf numFmtId="0" fontId="0" fillId="0" borderId="9" xfId="0" applyFont="1" applyBorder="1" applyAlignment="1">
      <alignment wrapText="1"/>
    </xf>
    <xf numFmtId="0" fontId="16" fillId="7" borderId="6" xfId="0" applyFont="1" applyFill="1" applyBorder="1" applyAlignment="1">
      <alignment horizontal="center" vertical="center" wrapText="1"/>
    </xf>
    <xf numFmtId="0" fontId="24" fillId="8" borderId="6" xfId="0" applyFont="1" applyFill="1" applyBorder="1"/>
    <xf numFmtId="0" fontId="0" fillId="0" borderId="0" xfId="0" applyFont="1" applyAlignment="1">
      <alignment wrapText="1"/>
    </xf>
    <xf numFmtId="0" fontId="12" fillId="0" borderId="6" xfId="0" applyFont="1" applyBorder="1" applyAlignment="1">
      <alignment horizontal="center" wrapText="1"/>
    </xf>
    <xf numFmtId="0" fontId="11" fillId="0" borderId="6" xfId="0" applyFont="1" applyBorder="1"/>
    <xf numFmtId="0" fontId="12" fillId="7" borderId="6" xfId="0" applyFont="1" applyFill="1" applyBorder="1" applyAlignment="1">
      <alignment horizontal="center" wrapText="1"/>
    </xf>
    <xf numFmtId="0" fontId="11" fillId="8" borderId="6" xfId="0" applyFont="1" applyFill="1" applyBorder="1"/>
    <xf numFmtId="0" fontId="5" fillId="0" borderId="0" xfId="0" applyFont="1" applyAlignment="1">
      <alignment horizontal="left" wrapText="1"/>
    </xf>
    <xf numFmtId="0" fontId="11" fillId="0" borderId="0" xfId="0" applyFont="1" applyAlignment="1"/>
    <xf numFmtId="0" fontId="5" fillId="0" borderId="4" xfId="0" applyFont="1" applyBorder="1" applyAlignment="1">
      <alignment horizontal="left" wrapText="1"/>
    </xf>
    <xf numFmtId="0" fontId="11" fillId="0" borderId="4" xfId="0" applyFont="1" applyBorder="1"/>
    <xf numFmtId="0" fontId="9" fillId="0" borderId="0" xfId="0" applyFont="1" applyAlignment="1">
      <alignment horizontal="left" vertical="center" wrapText="1"/>
    </xf>
    <xf numFmtId="0" fontId="5" fillId="3" borderId="6" xfId="0" applyFont="1" applyFill="1" applyBorder="1" applyAlignment="1">
      <alignment horizontal="center" wrapText="1"/>
    </xf>
    <xf numFmtId="0" fontId="12" fillId="3" borderId="6" xfId="0" applyFont="1" applyFill="1" applyBorder="1" applyAlignment="1">
      <alignment horizontal="center" wrapText="1"/>
    </xf>
    <xf numFmtId="0" fontId="12" fillId="0" borderId="10" xfId="0" applyFont="1" applyBorder="1" applyAlignment="1">
      <alignment horizontal="center" wrapText="1"/>
    </xf>
    <xf numFmtId="0" fontId="0" fillId="0" borderId="14" xfId="0" applyFont="1" applyBorder="1" applyAlignment="1">
      <alignment wrapText="1"/>
    </xf>
    <xf numFmtId="0" fontId="0" fillId="0" borderId="11" xfId="0" applyFont="1" applyBorder="1" applyAlignment="1">
      <alignment wrapText="1"/>
    </xf>
    <xf numFmtId="0" fontId="45" fillId="0" borderId="10" xfId="0" applyFont="1" applyBorder="1" applyAlignment="1">
      <alignment horizontal="center" vertical="center" wrapText="1"/>
    </xf>
    <xf numFmtId="0" fontId="0" fillId="0" borderId="11" xfId="0" applyBorder="1" applyAlignment="1">
      <alignment vertical="center" wrapText="1"/>
    </xf>
    <xf numFmtId="0" fontId="27" fillId="0" borderId="6" xfId="0" applyFont="1" applyBorder="1" applyAlignment="1">
      <alignment horizontal="left" vertical="center" wrapText="1" indent="4"/>
    </xf>
    <xf numFmtId="0" fontId="26" fillId="0" borderId="6" xfId="0" applyFont="1" applyBorder="1" applyAlignment="1">
      <alignment vertical="center" wrapText="1"/>
    </xf>
    <xf numFmtId="0" fontId="9" fillId="0" borderId="0" xfId="0" applyFont="1" applyAlignment="1">
      <alignment horizontal="left" vertical="center"/>
    </xf>
    <xf numFmtId="0" fontId="26" fillId="0" borderId="6" xfId="0" applyFont="1" applyBorder="1" applyAlignment="1">
      <alignment horizontal="justify" vertical="center" wrapText="1"/>
    </xf>
    <xf numFmtId="0" fontId="25" fillId="11" borderId="6" xfId="0" applyFont="1" applyFill="1" applyBorder="1" applyAlignment="1">
      <alignment horizontal="center" vertical="center" wrapText="1"/>
    </xf>
    <xf numFmtId="0" fontId="29" fillId="8" borderId="6" xfId="0" applyFont="1" applyFill="1" applyBorder="1" applyAlignment="1">
      <alignment horizontal="center" vertical="center" wrapText="1"/>
    </xf>
    <xf numFmtId="0" fontId="30" fillId="0" borderId="6" xfId="0" applyFont="1" applyBorder="1" applyAlignment="1">
      <alignment horizontal="center" vertical="center" wrapText="1"/>
    </xf>
    <xf numFmtId="0" fontId="19" fillId="8" borderId="6" xfId="0" applyFont="1" applyFill="1" applyBorder="1" applyAlignment="1">
      <alignment horizontal="justify" vertical="center" wrapText="1"/>
    </xf>
    <xf numFmtId="0" fontId="31" fillId="0" borderId="6"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4"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 xfId="0" applyFont="1" applyBorder="1" applyAlignment="1">
      <alignment horizontal="center" vertical="center" wrapText="1"/>
    </xf>
    <xf numFmtId="0" fontId="15" fillId="0" borderId="0" xfId="0" applyFont="1" applyAlignment="1">
      <alignment wrapText="1"/>
    </xf>
    <xf numFmtId="0" fontId="15" fillId="0" borderId="0" xfId="0" applyFont="1" applyAlignment="1">
      <alignment horizontal="left" wrapText="1"/>
    </xf>
    <xf numFmtId="0" fontId="15" fillId="0" borderId="0" xfId="0" applyFont="1" applyAlignment="1">
      <alignment horizontal="left" vertical="center" wrapText="1"/>
    </xf>
    <xf numFmtId="0" fontId="12" fillId="0" borderId="0" xfId="0" applyFont="1" applyAlignment="1">
      <alignment wrapText="1"/>
    </xf>
    <xf numFmtId="0" fontId="12" fillId="0" borderId="4" xfId="0" applyFont="1" applyBorder="1" applyAlignment="1">
      <alignment wrapText="1"/>
    </xf>
    <xf numFmtId="0" fontId="11" fillId="0" borderId="4" xfId="0" applyFont="1" applyBorder="1" applyAlignment="1"/>
    <xf numFmtId="0" fontId="6" fillId="0" borderId="0" xfId="0" applyFont="1"/>
    <xf numFmtId="0" fontId="3" fillId="0" borderId="1" xfId="0" applyFont="1" applyBorder="1" applyAlignment="1">
      <alignment vertical="center" wrapText="1"/>
    </xf>
    <xf numFmtId="0" fontId="11" fillId="0" borderId="2" xfId="0" applyFont="1" applyBorder="1"/>
    <xf numFmtId="0" fontId="11" fillId="0" borderId="3" xfId="0" applyFont="1" applyBorder="1"/>
    <xf numFmtId="0" fontId="1" fillId="0" borderId="15" xfId="0" applyFont="1" applyBorder="1" applyAlignment="1">
      <alignment wrapText="1"/>
    </xf>
    <xf numFmtId="0" fontId="0" fillId="0" borderId="15" xfId="0" applyFont="1" applyBorder="1" applyAlignment="1">
      <alignment wrapText="1"/>
    </xf>
    <xf numFmtId="0" fontId="15" fillId="0" borderId="10" xfId="0" applyFont="1" applyBorder="1" applyAlignment="1">
      <alignment horizontal="justify" vertical="top" wrapText="1"/>
    </xf>
    <xf numFmtId="0" fontId="15" fillId="0" borderId="11" xfId="0" applyFont="1" applyBorder="1" applyAlignment="1">
      <alignment horizontal="justify" vertical="top" wrapText="1"/>
    </xf>
    <xf numFmtId="0" fontId="14" fillId="4" borderId="7" xfId="0" applyFont="1" applyFill="1" applyBorder="1" applyAlignment="1">
      <alignment horizontal="center" wrapText="1"/>
    </xf>
    <xf numFmtId="0" fontId="14" fillId="4" borderId="9" xfId="0" applyFont="1" applyFill="1" applyBorder="1" applyAlignment="1">
      <alignment horizontal="center" wrapText="1"/>
    </xf>
    <xf numFmtId="0" fontId="15" fillId="0" borderId="10" xfId="0" applyFont="1" applyBorder="1" applyAlignment="1">
      <alignment horizontal="center" wrapText="1"/>
    </xf>
    <xf numFmtId="0" fontId="15" fillId="0" borderId="11" xfId="0" applyFont="1" applyBorder="1" applyAlignment="1">
      <alignment horizontal="center" wrapText="1"/>
    </xf>
    <xf numFmtId="0" fontId="15" fillId="0" borderId="7" xfId="0" applyFont="1" applyBorder="1" applyAlignment="1">
      <alignment horizontal="center" wrapText="1"/>
    </xf>
    <xf numFmtId="0" fontId="15" fillId="0" borderId="9" xfId="0" applyFont="1" applyBorder="1" applyAlignment="1">
      <alignment horizontal="center" wrapText="1"/>
    </xf>
    <xf numFmtId="0" fontId="17" fillId="8" borderId="7" xfId="0" applyFont="1" applyFill="1" applyBorder="1" applyAlignment="1">
      <alignment horizontal="center"/>
    </xf>
    <xf numFmtId="0" fontId="17" fillId="8" borderId="8" xfId="0" applyFont="1" applyFill="1" applyBorder="1" applyAlignment="1">
      <alignment horizontal="center"/>
    </xf>
    <xf numFmtId="0" fontId="17" fillId="8" borderId="9" xfId="0" applyFont="1" applyFill="1" applyBorder="1" applyAlignment="1">
      <alignment horizontal="center"/>
    </xf>
    <xf numFmtId="0" fontId="0" fillId="0" borderId="15" xfId="0" applyFont="1" applyBorder="1" applyAlignment="1"/>
    <xf numFmtId="0" fontId="14" fillId="5" borderId="7" xfId="0" applyFont="1" applyFill="1" applyBorder="1" applyAlignment="1">
      <alignment horizontal="center" wrapText="1"/>
    </xf>
    <xf numFmtId="0" fontId="14" fillId="5" borderId="9" xfId="0" applyFont="1" applyFill="1" applyBorder="1" applyAlignment="1">
      <alignment horizontal="center" wrapText="1"/>
    </xf>
    <xf numFmtId="0" fontId="15" fillId="5" borderId="10" xfId="0" applyFont="1" applyFill="1" applyBorder="1" applyAlignment="1">
      <alignment horizontal="justify" vertical="top" wrapText="1"/>
    </xf>
    <xf numFmtId="0" fontId="15" fillId="5" borderId="11" xfId="0" applyFont="1" applyFill="1" applyBorder="1" applyAlignment="1">
      <alignment horizontal="justify" vertical="top" wrapText="1"/>
    </xf>
    <xf numFmtId="0" fontId="14" fillId="0" borderId="12" xfId="0" applyFont="1" applyBorder="1" applyAlignment="1">
      <alignment horizontal="left" vertical="center" wrapText="1"/>
    </xf>
    <xf numFmtId="0" fontId="36" fillId="0" borderId="0" xfId="0" applyFont="1" applyAlignment="1">
      <alignment horizontal="justify"/>
    </xf>
    <xf numFmtId="0" fontId="37" fillId="0" borderId="0" xfId="0" applyFont="1" applyAlignment="1">
      <alignment horizontal="justify" vertical="center"/>
    </xf>
    <xf numFmtId="0" fontId="1" fillId="16" borderId="15" xfId="0" applyFont="1" applyFill="1" applyBorder="1" applyAlignment="1">
      <alignment wrapText="1"/>
    </xf>
    <xf numFmtId="0" fontId="0" fillId="16" borderId="15" xfId="0" applyFont="1" applyFill="1" applyBorder="1" applyAlignment="1">
      <alignment wrapText="1"/>
    </xf>
  </cellXfs>
  <cellStyles count="3">
    <cellStyle name="Normal" xfId="0" builtinId="0"/>
    <cellStyle name="Porcentaje" xfId="1" builtinId="5"/>
    <cellStyle name="Style 1 SEDESOL" xfId="2"/>
  </cellStyles>
  <dxfs count="8">
    <dxf>
      <font>
        <strike val="0"/>
        <outline val="0"/>
        <shadow val="0"/>
        <vertAlign val="baseline"/>
        <color theme="1"/>
        <name val="Montserrat"/>
        <scheme val="none"/>
      </font>
    </dxf>
    <dxf>
      <font>
        <b val="0"/>
        <i val="0"/>
        <strike val="0"/>
        <condense val="0"/>
        <extend val="0"/>
        <outline val="0"/>
        <shadow val="0"/>
        <u val="none"/>
        <vertAlign val="baseline"/>
        <sz val="11"/>
        <color theme="1"/>
        <name val="Montserrat"/>
        <scheme val="none"/>
      </font>
      <alignment horizontal="general"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Montserrat"/>
        <scheme val="none"/>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Montserrat"/>
        <scheme val="none"/>
      </font>
      <alignment horizontal="justify"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font>
        <strike val="0"/>
        <outline val="0"/>
        <shadow val="0"/>
        <vertAlign val="baseline"/>
        <color theme="1"/>
        <name val="Montserrat"/>
        <scheme val="none"/>
      </font>
    </dxf>
    <dxf>
      <border outline="0">
        <bottom style="thin">
          <color rgb="FF000000"/>
        </bottom>
      </border>
    </dxf>
    <dxf>
      <font>
        <strike val="0"/>
        <outline val="0"/>
        <shadow val="0"/>
        <vertAlign val="baseline"/>
        <color theme="1"/>
        <name val="Montserrat"/>
        <scheme val="none"/>
      </font>
      <fill>
        <patternFill patternType="solid">
          <fgColor rgb="FFFFC000"/>
          <bgColor rgb="FFFFD200"/>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D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3</xdr:col>
      <xdr:colOff>0</xdr:colOff>
      <xdr:row>10</xdr:row>
      <xdr:rowOff>0</xdr:rowOff>
    </xdr:from>
    <xdr:ext cx="304800" cy="304800"/>
    <xdr:sp macro="" textlink="">
      <xdr:nvSpPr>
        <xdr:cNvPr id="3" name="Shape 3" descr="Resultado de imagen de iap veracruz">
          <a:extLst>
            <a:ext uri="{FF2B5EF4-FFF2-40B4-BE49-F238E27FC236}">
              <a16:creationId xmlns:a16="http://schemas.microsoft.com/office/drawing/2014/main" id="{00000000-0008-0000-0000-000003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xdr:col>
      <xdr:colOff>0</xdr:colOff>
      <xdr:row>10</xdr:row>
      <xdr:rowOff>0</xdr:rowOff>
    </xdr:from>
    <xdr:ext cx="304800" cy="314325"/>
    <xdr:sp macro="" textlink="">
      <xdr:nvSpPr>
        <xdr:cNvPr id="4" name="Shape 4" descr="Resultado de imagen de iap veracruz">
          <a:extLst>
            <a:ext uri="{FF2B5EF4-FFF2-40B4-BE49-F238E27FC236}">
              <a16:creationId xmlns:a16="http://schemas.microsoft.com/office/drawing/2014/main" id="{00000000-0008-0000-0000-000004000000}"/>
            </a:ext>
          </a:extLst>
        </xdr:cNvPr>
        <xdr:cNvSpPr/>
      </xdr:nvSpPr>
      <xdr:spPr>
        <a:xfrm>
          <a:off x="5193600" y="3622838"/>
          <a:ext cx="304800"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19050</xdr:colOff>
      <xdr:row>0</xdr:row>
      <xdr:rowOff>0</xdr:rowOff>
    </xdr:from>
    <xdr:ext cx="7886700" cy="800100"/>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9050" y="0"/>
          <a:ext cx="7886700" cy="800100"/>
        </a:xfrm>
        <a:prstGeom prst="rect">
          <a:avLst/>
        </a:prstGeom>
        <a:noFill/>
      </xdr:spPr>
    </xdr:pic>
    <xdr:clientData fLocksWithSheet="0"/>
  </xdr:oneCellAnchor>
  <xdr:oneCellAnchor>
    <xdr:from>
      <xdr:col>2</xdr:col>
      <xdr:colOff>2219325</xdr:colOff>
      <xdr:row>0</xdr:row>
      <xdr:rowOff>38100</xdr:rowOff>
    </xdr:from>
    <xdr:ext cx="1685925" cy="723900"/>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1</xdr:rowOff>
    </xdr:from>
    <xdr:ext cx="5934075" cy="666749"/>
    <xdr:pic>
      <xdr:nvPicPr>
        <xdr:cNvPr id="2" name="image8.pn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xfrm>
          <a:off x="0" y="1"/>
          <a:ext cx="5934075" cy="666749"/>
        </a:xfrm>
        <a:prstGeom prst="rect">
          <a:avLst/>
        </a:prstGeom>
        <a:noFill/>
      </xdr:spPr>
    </xdr:pic>
    <xdr:clientData fLocksWithSheet="0"/>
  </xdr:oneCellAnchor>
  <xdr:oneCellAnchor>
    <xdr:from>
      <xdr:col>4</xdr:col>
      <xdr:colOff>232832</xdr:colOff>
      <xdr:row>0</xdr:row>
      <xdr:rowOff>0</xdr:rowOff>
    </xdr:from>
    <xdr:ext cx="1894417" cy="635000"/>
    <xdr:pic>
      <xdr:nvPicPr>
        <xdr:cNvPr id="3" name="image1.png">
          <a:extLst>
            <a:ext uri="{FF2B5EF4-FFF2-40B4-BE49-F238E27FC236}">
              <a16:creationId xmlns:a16="http://schemas.microsoft.com/office/drawing/2014/main" id="{00000000-0008-0000-0900-000003000000}"/>
            </a:ext>
          </a:extLst>
        </xdr:cNvPr>
        <xdr:cNvPicPr preferRelativeResize="0"/>
      </xdr:nvPicPr>
      <xdr:blipFill>
        <a:blip xmlns:r="http://schemas.openxmlformats.org/officeDocument/2006/relationships" r:embed="rId2" cstate="print"/>
        <a:stretch>
          <a:fillRect/>
        </a:stretch>
      </xdr:blipFill>
      <xdr:spPr>
        <a:xfrm>
          <a:off x="8127999" y="0"/>
          <a:ext cx="1894417" cy="635000"/>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9524</xdr:colOff>
      <xdr:row>0</xdr:row>
      <xdr:rowOff>0</xdr:rowOff>
    </xdr:from>
    <xdr:ext cx="5057776" cy="628650"/>
    <xdr:pic>
      <xdr:nvPicPr>
        <xdr:cNvPr id="2" name="image7.png">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xfrm>
          <a:off x="9524" y="0"/>
          <a:ext cx="5057776" cy="628650"/>
        </a:xfrm>
        <a:prstGeom prst="rect">
          <a:avLst/>
        </a:prstGeom>
        <a:noFill/>
      </xdr:spPr>
    </xdr:pic>
    <xdr:clientData fLocksWithSheet="0"/>
  </xdr:oneCellAnchor>
  <xdr:oneCellAnchor>
    <xdr:from>
      <xdr:col>0</xdr:col>
      <xdr:colOff>6819900</xdr:colOff>
      <xdr:row>0</xdr:row>
      <xdr:rowOff>9525</xdr:rowOff>
    </xdr:from>
    <xdr:ext cx="1476375" cy="514350"/>
    <xdr:pic>
      <xdr:nvPicPr>
        <xdr:cNvPr id="3" name="image1.png">
          <a:extLst>
            <a:ext uri="{FF2B5EF4-FFF2-40B4-BE49-F238E27FC236}">
              <a16:creationId xmlns:a16="http://schemas.microsoft.com/office/drawing/2014/main" id="{00000000-0008-0000-0A00-000003000000}"/>
            </a:ext>
          </a:extLst>
        </xdr:cNvPr>
        <xdr:cNvPicPr preferRelativeResize="0"/>
      </xdr:nvPicPr>
      <xdr:blipFill>
        <a:blip xmlns:r="http://schemas.openxmlformats.org/officeDocument/2006/relationships" r:embed="rId2" cstate="print"/>
        <a:stretch>
          <a:fillRect/>
        </a:stretch>
      </xdr:blipFill>
      <xdr:spPr>
        <a:xfrm>
          <a:off x="6819900" y="9525"/>
          <a:ext cx="1476375" cy="5143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6019800" cy="552450"/>
    <xdr:pic>
      <xdr:nvPicPr>
        <xdr:cNvPr id="4"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6019800" cy="552450"/>
        </a:xfrm>
        <a:prstGeom prst="rect">
          <a:avLst/>
        </a:prstGeom>
        <a:noFill/>
      </xdr:spPr>
    </xdr:pic>
    <xdr:clientData fLocksWithSheet="0"/>
  </xdr:oneCellAnchor>
  <xdr:oneCellAnchor>
    <xdr:from>
      <xdr:col>4</xdr:col>
      <xdr:colOff>1226476</xdr:colOff>
      <xdr:row>0</xdr:row>
      <xdr:rowOff>22411</xdr:rowOff>
    </xdr:from>
    <xdr:ext cx="1226484" cy="514350"/>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2" cstate="print"/>
        <a:stretch>
          <a:fillRect/>
        </a:stretch>
      </xdr:blipFill>
      <xdr:spPr>
        <a:xfrm>
          <a:off x="7882770" y="22411"/>
          <a:ext cx="1226484" cy="5143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47625</xdr:colOff>
      <xdr:row>0</xdr:row>
      <xdr:rowOff>0</xdr:rowOff>
    </xdr:from>
    <xdr:ext cx="6076950" cy="66675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533400</xdr:colOff>
      <xdr:row>0</xdr:row>
      <xdr:rowOff>66675</xdr:rowOff>
    </xdr:from>
    <xdr:ext cx="1676400" cy="600075"/>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6124575" cy="66675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590550</xdr:colOff>
      <xdr:row>0</xdr:row>
      <xdr:rowOff>95250</xdr:rowOff>
    </xdr:from>
    <xdr:ext cx="1447800" cy="600075"/>
    <xdr:pic>
      <xdr:nvPicPr>
        <xdr:cNvPr id="3" name="image1.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19050</xdr:rowOff>
    </xdr:from>
    <xdr:ext cx="4933950" cy="561975"/>
    <xdr:pic>
      <xdr:nvPicPr>
        <xdr:cNvPr id="2" name="image10.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0" y="19050"/>
          <a:ext cx="4933950" cy="561975"/>
        </a:xfrm>
        <a:prstGeom prst="rect">
          <a:avLst/>
        </a:prstGeom>
        <a:noFill/>
      </xdr:spPr>
    </xdr:pic>
    <xdr:clientData fLocksWithSheet="0"/>
  </xdr:oneCellAnchor>
  <xdr:oneCellAnchor>
    <xdr:from>
      <xdr:col>3</xdr:col>
      <xdr:colOff>1066800</xdr:colOff>
      <xdr:row>0</xdr:row>
      <xdr:rowOff>0</xdr:rowOff>
    </xdr:from>
    <xdr:ext cx="1533525" cy="600075"/>
    <xdr:pic>
      <xdr:nvPicPr>
        <xdr:cNvPr id="3" name="image1.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xfrm>
          <a:off x="7248525" y="0"/>
          <a:ext cx="1533525" cy="60007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5286374" cy="552450"/>
    <xdr:pic>
      <xdr:nvPicPr>
        <xdr:cNvPr id="2" name="image5.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0" y="0"/>
          <a:ext cx="5286374" cy="552450"/>
        </a:xfrm>
        <a:prstGeom prst="rect">
          <a:avLst/>
        </a:prstGeom>
        <a:noFill/>
      </xdr:spPr>
    </xdr:pic>
    <xdr:clientData fLocksWithSheet="0"/>
  </xdr:oneCellAnchor>
  <xdr:oneCellAnchor>
    <xdr:from>
      <xdr:col>4</xdr:col>
      <xdr:colOff>781050</xdr:colOff>
      <xdr:row>0</xdr:row>
      <xdr:rowOff>0</xdr:rowOff>
    </xdr:from>
    <xdr:ext cx="1314450" cy="523875"/>
    <xdr:pic>
      <xdr:nvPicPr>
        <xdr:cNvPr id="3" name="image1.pn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xfrm>
          <a:off x="7096125" y="0"/>
          <a:ext cx="1314450" cy="52387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5584031" cy="619125"/>
    <xdr:pic>
      <xdr:nvPicPr>
        <xdr:cNvPr id="2" name="image9.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xfrm>
          <a:off x="0" y="0"/>
          <a:ext cx="5584031" cy="619125"/>
        </a:xfrm>
        <a:prstGeom prst="rect">
          <a:avLst/>
        </a:prstGeom>
        <a:noFill/>
      </xdr:spPr>
    </xdr:pic>
    <xdr:clientData fLocksWithSheet="0"/>
  </xdr:oneCellAnchor>
  <xdr:oneCellAnchor>
    <xdr:from>
      <xdr:col>4</xdr:col>
      <xdr:colOff>169048</xdr:colOff>
      <xdr:row>0</xdr:row>
      <xdr:rowOff>0</xdr:rowOff>
    </xdr:from>
    <xdr:ext cx="1400175" cy="581025"/>
    <xdr:pic>
      <xdr:nvPicPr>
        <xdr:cNvPr id="3" name="image1.png">
          <a:extLst>
            <a:ext uri="{FF2B5EF4-FFF2-40B4-BE49-F238E27FC236}">
              <a16:creationId xmlns:a16="http://schemas.microsoft.com/office/drawing/2014/main" id="{00000000-0008-0000-0700-000003000000}"/>
            </a:ext>
          </a:extLst>
        </xdr:cNvPr>
        <xdr:cNvPicPr preferRelativeResize="0"/>
      </xdr:nvPicPr>
      <xdr:blipFill>
        <a:blip xmlns:r="http://schemas.openxmlformats.org/officeDocument/2006/relationships" r:embed="rId2" cstate="print"/>
        <a:stretch>
          <a:fillRect/>
        </a:stretch>
      </xdr:blipFill>
      <xdr:spPr>
        <a:xfrm>
          <a:off x="8015267" y="0"/>
          <a:ext cx="1400175" cy="581025"/>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5000625" cy="534865"/>
    <xdr:pic>
      <xdr:nvPicPr>
        <xdr:cNvPr id="2" name="image4.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xfrm>
          <a:off x="0" y="0"/>
          <a:ext cx="5000625" cy="534865"/>
        </a:xfrm>
        <a:prstGeom prst="rect">
          <a:avLst/>
        </a:prstGeom>
        <a:noFill/>
      </xdr:spPr>
    </xdr:pic>
    <xdr:clientData fLocksWithSheet="0"/>
  </xdr:oneCellAnchor>
  <xdr:oneCellAnchor>
    <xdr:from>
      <xdr:col>6</xdr:col>
      <xdr:colOff>706316</xdr:colOff>
      <xdr:row>0</xdr:row>
      <xdr:rowOff>0</xdr:rowOff>
    </xdr:from>
    <xdr:ext cx="1524000" cy="533400"/>
    <xdr:pic>
      <xdr:nvPicPr>
        <xdr:cNvPr id="3" name="image1.png">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2" cstate="print"/>
        <a:stretch>
          <a:fillRect/>
        </a:stretch>
      </xdr:blipFill>
      <xdr:spPr>
        <a:xfrm>
          <a:off x="6113585" y="0"/>
          <a:ext cx="1524000" cy="533400"/>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76200</xdr:colOff>
      <xdr:row>0</xdr:row>
      <xdr:rowOff>0</xdr:rowOff>
    </xdr:from>
    <xdr:ext cx="5981700" cy="609600"/>
    <xdr:pic>
      <xdr:nvPicPr>
        <xdr:cNvPr id="2" name="image4.pn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xfrm>
          <a:off x="76200" y="0"/>
          <a:ext cx="5981700" cy="609600"/>
        </a:xfrm>
        <a:prstGeom prst="rect">
          <a:avLst/>
        </a:prstGeom>
        <a:noFill/>
      </xdr:spPr>
    </xdr:pic>
    <xdr:clientData fLocksWithSheet="0"/>
  </xdr:oneCellAnchor>
  <xdr:oneCellAnchor>
    <xdr:from>
      <xdr:col>4</xdr:col>
      <xdr:colOff>1009650</xdr:colOff>
      <xdr:row>0</xdr:row>
      <xdr:rowOff>0</xdr:rowOff>
    </xdr:from>
    <xdr:ext cx="1362075" cy="581025"/>
    <xdr:pic>
      <xdr:nvPicPr>
        <xdr:cNvPr id="3" name="image1.png">
          <a:extLst>
            <a:ext uri="{FF2B5EF4-FFF2-40B4-BE49-F238E27FC236}">
              <a16:creationId xmlns:a16="http://schemas.microsoft.com/office/drawing/2014/main" id="{00000000-0008-0000-0800-000003000000}"/>
            </a:ext>
          </a:extLst>
        </xdr:cNvPr>
        <xdr:cNvPicPr preferRelativeResize="0"/>
      </xdr:nvPicPr>
      <xdr:blipFill>
        <a:blip xmlns:r="http://schemas.openxmlformats.org/officeDocument/2006/relationships" r:embed="rId2" cstate="print"/>
        <a:stretch>
          <a:fillRect/>
        </a:stretch>
      </xdr:blipFill>
      <xdr:spPr>
        <a:xfrm>
          <a:off x="8029575" y="0"/>
          <a:ext cx="1362075" cy="581025"/>
        </a:xfrm>
        <a:prstGeom prst="rect">
          <a:avLst/>
        </a:prstGeom>
        <a:noFill/>
      </xdr:spPr>
    </xdr:pic>
    <xdr:clientData fLocksWithSheet="0"/>
  </xdr:oneCellAnchor>
</xdr:wsDr>
</file>

<file path=xl/tables/table1.xml><?xml version="1.0" encoding="utf-8"?>
<table xmlns="http://schemas.openxmlformats.org/spreadsheetml/2006/main" id="1" name="Tabla1" displayName="Tabla1" ref="A12:D25" totalsRowShown="0" headerRowDxfId="7" dataDxfId="5" headerRowBorderDxfId="6" tableBorderDxfId="4">
  <autoFilter ref="A12:D25"/>
  <tableColumns count="4">
    <tableColumn id="1" name="PREGUNTA" dataDxfId="3"/>
    <tableColumn id="2" name="RESPUESTA" dataDxfId="2"/>
    <tableColumn id="3" name="ARCHIVO ADJUNTO (pdf, Word, Excel etc) LIGA ELECTRÓNICA" dataDxfId="1"/>
    <tableColumn id="4" name="Columna1" dataDxfId="0"/>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veracruz.gob.mx/desarrollosocial/subcomite-fise-supladeb-2021/" TargetMode="External"/><Relationship Id="rId2" Type="http://schemas.openxmlformats.org/officeDocument/2006/relationships/hyperlink" Target="https://www.ssaver.gob.mx/infraestructuradesalud/2021/04/09/licitaciones-2021/" TargetMode="External"/><Relationship Id="rId1" Type="http://schemas.openxmlformats.org/officeDocument/2006/relationships/hyperlink" Target="https://www.ssaver.gob.mx/infraestructuradesalud/2021/04/09/licitaciones-2021/Oficio%20CPPI%202021.pdf"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ssaver.gob.mx/rhumanos/transparencia/fraccion-ii/"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www.ssaver.gob.mx/infraestructuradesalud/2021/04/09/licitaciones-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C09"/>
  </sheetPr>
  <dimension ref="A6:D540"/>
  <sheetViews>
    <sheetView zoomScale="75" zoomScaleNormal="75" workbookViewId="0">
      <selection activeCell="C32" sqref="C32"/>
    </sheetView>
  </sheetViews>
  <sheetFormatPr baseColWidth="10" defaultColWidth="12.625" defaultRowHeight="15" customHeight="1"/>
  <cols>
    <col min="1" max="1" width="81" style="17" customWidth="1"/>
    <col min="2" max="2" width="126" style="17" customWidth="1"/>
    <col min="3" max="3" width="53.5" style="17" customWidth="1"/>
    <col min="4" max="4" width="26.125" style="17" customWidth="1"/>
    <col min="5" max="16384" width="12.625" style="17"/>
  </cols>
  <sheetData>
    <row r="6" spans="1:4" ht="15.75">
      <c r="A6" s="168" t="s">
        <v>617</v>
      </c>
      <c r="B6" s="169"/>
      <c r="C6" s="169"/>
    </row>
    <row r="7" spans="1:4" ht="15.75">
      <c r="A7" s="168" t="s">
        <v>618</v>
      </c>
      <c r="B7" s="169"/>
      <c r="C7" s="169"/>
    </row>
    <row r="8" spans="1:4" ht="15.75">
      <c r="A8" s="168" t="s">
        <v>619</v>
      </c>
      <c r="B8" s="169"/>
      <c r="C8" s="169"/>
    </row>
    <row r="9" spans="1:4" ht="15.75">
      <c r="A9" s="18"/>
    </row>
    <row r="10" spans="1:4">
      <c r="A10" s="170" t="s">
        <v>0</v>
      </c>
      <c r="B10" s="169"/>
      <c r="C10" s="169"/>
    </row>
    <row r="11" spans="1:4">
      <c r="A11" s="16"/>
      <c r="B11" s="16"/>
      <c r="C11" s="16"/>
    </row>
    <row r="12" spans="1:4" ht="27.75" customHeight="1">
      <c r="A12" s="96" t="s">
        <v>1</v>
      </c>
      <c r="B12" s="96" t="s">
        <v>2</v>
      </c>
      <c r="C12" s="93" t="s">
        <v>3</v>
      </c>
      <c r="D12" s="119" t="s">
        <v>245</v>
      </c>
    </row>
    <row r="13" spans="1:4" ht="21" customHeight="1">
      <c r="A13" s="97" t="s">
        <v>107</v>
      </c>
      <c r="B13" s="98"/>
      <c r="C13" s="98"/>
      <c r="D13" s="118"/>
    </row>
    <row r="14" spans="1:4" ht="409.5" customHeight="1">
      <c r="A14" s="85" t="s">
        <v>218</v>
      </c>
      <c r="B14" s="95" t="s">
        <v>565</v>
      </c>
      <c r="C14" s="85" t="s">
        <v>566</v>
      </c>
      <c r="D14" s="118"/>
    </row>
    <row r="15" spans="1:4" ht="144.75" customHeight="1">
      <c r="A15" s="86" t="s">
        <v>219</v>
      </c>
      <c r="B15" s="85" t="s">
        <v>567</v>
      </c>
      <c r="C15" s="85" t="s">
        <v>568</v>
      </c>
      <c r="D15" s="118"/>
    </row>
    <row r="16" spans="1:4" ht="86.25" customHeight="1">
      <c r="A16" s="86" t="s">
        <v>220</v>
      </c>
      <c r="B16" s="85" t="s">
        <v>569</v>
      </c>
      <c r="C16" s="85" t="s">
        <v>570</v>
      </c>
      <c r="D16" s="118"/>
    </row>
    <row r="17" spans="1:4" ht="90">
      <c r="A17" s="87" t="s">
        <v>230</v>
      </c>
      <c r="B17" s="85" t="s">
        <v>585</v>
      </c>
      <c r="C17" s="85" t="s">
        <v>571</v>
      </c>
      <c r="D17" s="118"/>
    </row>
    <row r="18" spans="1:4" ht="30">
      <c r="A18" s="86" t="s">
        <v>206</v>
      </c>
      <c r="B18" s="85"/>
      <c r="C18" s="85"/>
      <c r="D18" s="118"/>
    </row>
    <row r="19" spans="1:4" ht="120.75">
      <c r="A19" s="86" t="s">
        <v>207</v>
      </c>
      <c r="B19" s="85" t="s">
        <v>573</v>
      </c>
      <c r="C19" s="85" t="s">
        <v>572</v>
      </c>
      <c r="D19" s="118"/>
    </row>
    <row r="20" spans="1:4" ht="120">
      <c r="A20" s="86" t="s">
        <v>574</v>
      </c>
      <c r="B20" s="85" t="s">
        <v>575</v>
      </c>
      <c r="C20" s="85" t="s">
        <v>579</v>
      </c>
      <c r="D20" s="118"/>
    </row>
    <row r="21" spans="1:4" ht="120">
      <c r="A21" s="86" t="s">
        <v>208</v>
      </c>
      <c r="B21" s="85" t="s">
        <v>576</v>
      </c>
      <c r="C21" s="85" t="s">
        <v>577</v>
      </c>
      <c r="D21" s="118"/>
    </row>
    <row r="22" spans="1:4" ht="225.75" customHeight="1">
      <c r="A22" s="86" t="s">
        <v>209</v>
      </c>
      <c r="B22" s="85" t="s">
        <v>578</v>
      </c>
      <c r="C22" s="85" t="s">
        <v>580</v>
      </c>
      <c r="D22" s="118"/>
    </row>
    <row r="23" spans="1:4" ht="90">
      <c r="A23" s="86" t="s">
        <v>210</v>
      </c>
      <c r="B23" s="85" t="s">
        <v>586</v>
      </c>
      <c r="C23" s="85" t="s">
        <v>587</v>
      </c>
      <c r="D23" s="118"/>
    </row>
    <row r="24" spans="1:4" ht="60">
      <c r="A24" s="95" t="s">
        <v>211</v>
      </c>
      <c r="B24" s="85" t="s">
        <v>582</v>
      </c>
      <c r="C24" s="85" t="s">
        <v>581</v>
      </c>
      <c r="D24" s="118"/>
    </row>
    <row r="25" spans="1:4" ht="160.5" customHeight="1">
      <c r="A25" s="95" t="s">
        <v>212</v>
      </c>
      <c r="B25" s="85" t="s">
        <v>588</v>
      </c>
      <c r="C25" s="85" t="s">
        <v>589</v>
      </c>
      <c r="D25" s="118"/>
    </row>
    <row r="26" spans="1:4" ht="60.75">
      <c r="A26" s="86" t="s">
        <v>217</v>
      </c>
      <c r="B26" s="85" t="s">
        <v>583</v>
      </c>
      <c r="C26" s="85"/>
    </row>
    <row r="27" spans="1:4" ht="15.75" customHeight="1">
      <c r="A27" s="89" t="s">
        <v>108</v>
      </c>
      <c r="B27" s="88"/>
      <c r="C27" s="88"/>
    </row>
    <row r="28" spans="1:4" ht="108.75" customHeight="1">
      <c r="A28" s="86" t="s">
        <v>221</v>
      </c>
      <c r="B28" s="85" t="s">
        <v>610</v>
      </c>
      <c r="C28" s="85" t="s">
        <v>599</v>
      </c>
    </row>
    <row r="29" spans="1:4" ht="60">
      <c r="A29" s="86" t="s">
        <v>222</v>
      </c>
      <c r="B29" s="85" t="s">
        <v>584</v>
      </c>
      <c r="C29" s="85" t="s">
        <v>590</v>
      </c>
    </row>
    <row r="30" spans="1:4" ht="45">
      <c r="A30" s="86" t="s">
        <v>223</v>
      </c>
      <c r="B30" s="85" t="s">
        <v>611</v>
      </c>
      <c r="C30" s="85"/>
    </row>
    <row r="31" spans="1:4" ht="120">
      <c r="A31" s="86" t="s">
        <v>224</v>
      </c>
      <c r="B31" s="85" t="s">
        <v>626</v>
      </c>
      <c r="C31" s="85"/>
    </row>
    <row r="32" spans="1:4" s="83" customFormat="1" ht="180">
      <c r="A32" s="86" t="s">
        <v>213</v>
      </c>
      <c r="B32" s="95" t="s">
        <v>634</v>
      </c>
      <c r="C32" s="85" t="s">
        <v>635</v>
      </c>
    </row>
    <row r="33" spans="1:3" ht="15.75">
      <c r="A33" s="89" t="s">
        <v>105</v>
      </c>
      <c r="B33" s="88"/>
      <c r="C33" s="88"/>
    </row>
    <row r="34" spans="1:3" ht="45">
      <c r="A34" s="86" t="s">
        <v>225</v>
      </c>
      <c r="B34" s="85" t="s">
        <v>633</v>
      </c>
      <c r="C34" s="85"/>
    </row>
    <row r="35" spans="1:3" ht="75">
      <c r="A35" s="90" t="s">
        <v>226</v>
      </c>
      <c r="B35" s="85" t="s">
        <v>628</v>
      </c>
      <c r="C35" s="85" t="s">
        <v>629</v>
      </c>
    </row>
    <row r="36" spans="1:3" ht="180">
      <c r="A36" s="86" t="s">
        <v>227</v>
      </c>
      <c r="B36" s="85" t="s">
        <v>616</v>
      </c>
      <c r="C36" s="85" t="s">
        <v>627</v>
      </c>
    </row>
    <row r="37" spans="1:3" ht="15.75">
      <c r="A37" s="89" t="s">
        <v>106</v>
      </c>
      <c r="B37" s="88"/>
      <c r="C37" s="88"/>
    </row>
    <row r="38" spans="1:3" ht="208.5" customHeight="1">
      <c r="A38" s="86" t="s">
        <v>214</v>
      </c>
      <c r="B38" s="85" t="s">
        <v>630</v>
      </c>
      <c r="C38" s="85"/>
    </row>
    <row r="39" spans="1:3" ht="264" customHeight="1">
      <c r="A39" s="86" t="s">
        <v>215</v>
      </c>
      <c r="B39" s="85" t="s">
        <v>631</v>
      </c>
      <c r="C39" s="85" t="s">
        <v>632</v>
      </c>
    </row>
    <row r="40" spans="1:3" ht="165">
      <c r="A40" s="86" t="s">
        <v>216</v>
      </c>
      <c r="B40" s="85" t="s">
        <v>614</v>
      </c>
      <c r="C40" s="85" t="s">
        <v>615</v>
      </c>
    </row>
    <row r="41" spans="1:3" ht="45">
      <c r="A41" s="86" t="s">
        <v>228</v>
      </c>
      <c r="B41" s="85" t="s">
        <v>605</v>
      </c>
      <c r="C41" s="85"/>
    </row>
    <row r="42" spans="1:3" ht="15.75" customHeight="1">
      <c r="A42" s="83"/>
    </row>
    <row r="43" spans="1:3" ht="15.75" customHeight="1"/>
    <row r="44" spans="1:3" ht="15.75" customHeight="1"/>
    <row r="45" spans="1:3" ht="15.75" customHeight="1"/>
    <row r="46" spans="1:3" ht="15.75" customHeight="1"/>
    <row r="47" spans="1:3" ht="15.75" customHeight="1"/>
    <row r="48" spans="1: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sheetData>
  <mergeCells count="4">
    <mergeCell ref="A8:C8"/>
    <mergeCell ref="A10:C10"/>
    <mergeCell ref="A6:C6"/>
    <mergeCell ref="A7:C7"/>
  </mergeCells>
  <hyperlinks>
    <hyperlink ref="C15" r:id="rId1"/>
    <hyperlink ref="C21" r:id="rId2"/>
    <hyperlink ref="C24" r:id="rId3"/>
    <hyperlink ref="C40" display="https://www.ssaver.gob.mx/pae/pae/programa-anual-de-evaluacion-pae-2021/                                                       liga para consultar el PAE 2021                                               Oficios Orden de Auditoría 1858.pdf y Oficio con e"/>
  </hyperlinks>
  <printOptions horizontalCentered="1"/>
  <pageMargins left="0.31496062992125984" right="0.31496062992125984" top="0.55118110236220474" bottom="0.35433070866141736" header="0" footer="0"/>
  <pageSetup scale="50" orientation="portrait" horizontalDpi="4294967294" verticalDpi="4294967294" r:id="rId4"/>
  <drawing r:id="rId5"/>
  <tableParts count="1">
    <tablePart r:id="rId6"/>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C09"/>
  </sheetPr>
  <dimension ref="A1:H755"/>
  <sheetViews>
    <sheetView tabSelected="1" zoomScale="90" zoomScaleNormal="90" workbookViewId="0">
      <selection activeCell="F16" sqref="F16:F17"/>
    </sheetView>
  </sheetViews>
  <sheetFormatPr baseColWidth="10" defaultColWidth="12.625" defaultRowHeight="15" customHeight="1"/>
  <cols>
    <col min="1" max="1" width="69.625" customWidth="1"/>
    <col min="2" max="2" width="23.75" customWidth="1"/>
    <col min="3" max="3" width="21.75" customWidth="1"/>
    <col min="4" max="4" width="20.125" customWidth="1"/>
    <col min="5" max="5" width="16" customWidth="1"/>
    <col min="6" max="6" width="94.75" customWidth="1"/>
    <col min="7" max="7" width="29.5" customWidth="1"/>
    <col min="8" max="8" width="12.625" customWidth="1"/>
    <col min="9" max="22" width="9.375" customWidth="1"/>
  </cols>
  <sheetData>
    <row r="1" spans="1:8" ht="14.25"/>
    <row r="2" spans="1:8" ht="14.25"/>
    <row r="3" spans="1:8" ht="14.25"/>
    <row r="4" spans="1:8" ht="14.25"/>
    <row r="5" spans="1:8" ht="14.25"/>
    <row r="6" spans="1:8" s="15" customFormat="1" ht="15.75">
      <c r="A6" s="168" t="s">
        <v>623</v>
      </c>
      <c r="B6" s="185"/>
      <c r="C6" s="185"/>
      <c r="D6" s="185"/>
      <c r="E6" s="185"/>
      <c r="F6" s="185"/>
    </row>
    <row r="7" spans="1:8" s="15" customFormat="1" ht="15.75">
      <c r="A7" s="168" t="s">
        <v>622</v>
      </c>
      <c r="B7" s="185"/>
      <c r="C7" s="185"/>
      <c r="D7" s="185"/>
      <c r="E7" s="185"/>
      <c r="F7" s="185"/>
    </row>
    <row r="8" spans="1:8" s="15" customFormat="1" ht="15.75">
      <c r="A8" s="168" t="s">
        <v>619</v>
      </c>
      <c r="B8" s="185"/>
      <c r="C8" s="185"/>
      <c r="D8" s="185"/>
      <c r="E8" s="185"/>
      <c r="F8" s="185"/>
    </row>
    <row r="9" spans="1:8" s="15" customFormat="1" ht="14.25"/>
    <row r="10" spans="1:8" ht="15.75" customHeight="1">
      <c r="A10" s="244" t="s">
        <v>178</v>
      </c>
      <c r="B10" s="244"/>
      <c r="C10" s="244"/>
      <c r="D10" s="244"/>
      <c r="E10" s="244"/>
      <c r="F10" s="244"/>
      <c r="G10" s="244"/>
    </row>
    <row r="11" spans="1:8" ht="36.75" customHeight="1">
      <c r="A11" s="245" t="s">
        <v>179</v>
      </c>
      <c r="B11" s="245"/>
      <c r="C11" s="245"/>
      <c r="D11" s="245"/>
      <c r="E11" s="245"/>
      <c r="F11" s="245"/>
      <c r="G11" s="245"/>
    </row>
    <row r="12" spans="1:8" ht="15.75" customHeight="1"/>
    <row r="13" spans="1:8" ht="15.75" customHeight="1">
      <c r="A13" s="81" t="s">
        <v>131</v>
      </c>
      <c r="B13" s="235" t="s">
        <v>113</v>
      </c>
      <c r="C13" s="236"/>
      <c r="D13" s="236"/>
      <c r="E13" s="237"/>
      <c r="F13" s="81" t="s">
        <v>132</v>
      </c>
      <c r="G13" s="81" t="s">
        <v>133</v>
      </c>
    </row>
    <row r="14" spans="1:8" ht="34.5" customHeight="1">
      <c r="A14" s="227" t="s">
        <v>134</v>
      </c>
      <c r="B14" s="166" t="s">
        <v>636</v>
      </c>
      <c r="C14" s="166" t="s">
        <v>637</v>
      </c>
      <c r="D14" s="166" t="s">
        <v>638</v>
      </c>
      <c r="E14" s="166" t="s">
        <v>639</v>
      </c>
      <c r="F14" s="231"/>
      <c r="G14" s="231"/>
      <c r="H14" s="225"/>
    </row>
    <row r="15" spans="1:8" ht="24.75" hidden="1" customHeight="1">
      <c r="A15" s="228"/>
      <c r="B15" s="60"/>
      <c r="C15" s="60"/>
      <c r="D15" s="60"/>
      <c r="E15" s="60"/>
      <c r="F15" s="232"/>
      <c r="G15" s="232"/>
      <c r="H15" s="226"/>
    </row>
    <row r="16" spans="1:8" ht="15.75" customHeight="1">
      <c r="A16" s="227" t="s">
        <v>135</v>
      </c>
      <c r="B16" s="229" t="s">
        <v>136</v>
      </c>
      <c r="C16" s="230"/>
      <c r="D16" s="229" t="s">
        <v>137</v>
      </c>
      <c r="E16" s="230"/>
      <c r="F16" s="231" t="s">
        <v>604</v>
      </c>
      <c r="G16" s="231"/>
      <c r="H16" s="225"/>
    </row>
    <row r="17" spans="1:8" ht="63.75" customHeight="1">
      <c r="A17" s="228"/>
      <c r="B17" s="233"/>
      <c r="C17" s="234"/>
      <c r="D17" s="233" t="s">
        <v>603</v>
      </c>
      <c r="E17" s="234"/>
      <c r="F17" s="232"/>
      <c r="G17" s="232"/>
      <c r="H17" s="238"/>
    </row>
    <row r="18" spans="1:8" ht="23.25" customHeight="1">
      <c r="A18" s="227" t="s">
        <v>138</v>
      </c>
      <c r="B18" s="61" t="s">
        <v>139</v>
      </c>
      <c r="C18" s="61" t="s">
        <v>140</v>
      </c>
      <c r="D18" s="61" t="s">
        <v>141</v>
      </c>
      <c r="E18" s="61" t="s">
        <v>142</v>
      </c>
      <c r="F18" s="231" t="s">
        <v>606</v>
      </c>
      <c r="G18" s="231" t="s">
        <v>587</v>
      </c>
      <c r="H18" s="225"/>
    </row>
    <row r="19" spans="1:8" ht="38.25" customHeight="1">
      <c r="A19" s="228"/>
      <c r="B19" s="167" t="s">
        <v>603</v>
      </c>
      <c r="C19" s="60"/>
      <c r="D19" s="167"/>
      <c r="E19" s="60"/>
      <c r="F19" s="232"/>
      <c r="G19" s="232"/>
      <c r="H19" s="226"/>
    </row>
    <row r="20" spans="1:8" ht="30" customHeight="1">
      <c r="A20" s="227" t="s">
        <v>143</v>
      </c>
      <c r="B20" s="229" t="s">
        <v>144</v>
      </c>
      <c r="C20" s="230"/>
      <c r="D20" s="229" t="s">
        <v>145</v>
      </c>
      <c r="E20" s="230"/>
      <c r="F20" s="231" t="s">
        <v>613</v>
      </c>
      <c r="G20" s="231" t="s">
        <v>612</v>
      </c>
      <c r="H20" s="225"/>
    </row>
    <row r="21" spans="1:8" ht="39.75" customHeight="1">
      <c r="A21" s="228"/>
      <c r="B21" s="239">
        <v>1</v>
      </c>
      <c r="C21" s="240"/>
      <c r="D21" s="239"/>
      <c r="E21" s="240"/>
      <c r="F21" s="232"/>
      <c r="G21" s="232"/>
      <c r="H21" s="226"/>
    </row>
    <row r="22" spans="1:8" ht="15.75" customHeight="1">
      <c r="A22" s="227" t="s">
        <v>146</v>
      </c>
      <c r="B22" s="229" t="s">
        <v>136</v>
      </c>
      <c r="C22" s="230"/>
      <c r="D22" s="229" t="s">
        <v>137</v>
      </c>
      <c r="E22" s="230"/>
      <c r="F22" s="231"/>
      <c r="G22" s="231"/>
      <c r="H22" s="225"/>
    </row>
    <row r="23" spans="1:8" ht="28.5" customHeight="1">
      <c r="A23" s="228"/>
      <c r="B23" s="233" t="s">
        <v>603</v>
      </c>
      <c r="C23" s="234"/>
      <c r="D23" s="233"/>
      <c r="E23" s="234"/>
      <c r="F23" s="232"/>
      <c r="G23" s="232"/>
      <c r="H23" s="226"/>
    </row>
    <row r="24" spans="1:8" ht="15.75" customHeight="1">
      <c r="A24" s="227" t="s">
        <v>147</v>
      </c>
      <c r="B24" s="229" t="s">
        <v>136</v>
      </c>
      <c r="C24" s="230"/>
      <c r="D24" s="229" t="s">
        <v>137</v>
      </c>
      <c r="E24" s="230"/>
      <c r="F24" s="231"/>
      <c r="G24" s="231"/>
      <c r="H24" s="225"/>
    </row>
    <row r="25" spans="1:8" ht="15.75" customHeight="1">
      <c r="A25" s="228"/>
      <c r="B25" s="233" t="s">
        <v>603</v>
      </c>
      <c r="C25" s="234"/>
      <c r="D25" s="233"/>
      <c r="E25" s="234"/>
      <c r="F25" s="232"/>
      <c r="G25" s="232"/>
      <c r="H25" s="226"/>
    </row>
    <row r="26" spans="1:8" ht="15.75" customHeight="1">
      <c r="A26" s="227" t="s">
        <v>148</v>
      </c>
      <c r="B26" s="229" t="s">
        <v>136</v>
      </c>
      <c r="C26" s="230"/>
      <c r="D26" s="229" t="s">
        <v>137</v>
      </c>
      <c r="E26" s="230"/>
      <c r="F26" s="231"/>
      <c r="G26" s="231"/>
      <c r="H26" s="225"/>
    </row>
    <row r="27" spans="1:8" ht="18.75" customHeight="1">
      <c r="A27" s="228"/>
      <c r="B27" s="233" t="s">
        <v>603</v>
      </c>
      <c r="C27" s="234"/>
      <c r="D27" s="233"/>
      <c r="E27" s="234"/>
      <c r="F27" s="232"/>
      <c r="G27" s="232"/>
      <c r="H27" s="226"/>
    </row>
    <row r="28" spans="1:8" ht="15.75" customHeight="1">
      <c r="A28" s="227" t="s">
        <v>149</v>
      </c>
      <c r="B28" s="229" t="s">
        <v>136</v>
      </c>
      <c r="C28" s="230"/>
      <c r="D28" s="229" t="s">
        <v>137</v>
      </c>
      <c r="E28" s="230"/>
      <c r="F28" s="231"/>
      <c r="G28" s="231"/>
      <c r="H28" s="225"/>
    </row>
    <row r="29" spans="1:8" ht="42.75" customHeight="1">
      <c r="A29" s="228"/>
      <c r="B29" s="233" t="s">
        <v>603</v>
      </c>
      <c r="C29" s="234"/>
      <c r="D29" s="233"/>
      <c r="E29" s="234"/>
      <c r="F29" s="232"/>
      <c r="G29" s="232"/>
      <c r="H29" s="226"/>
    </row>
    <row r="30" spans="1:8" ht="15.75" customHeight="1">
      <c r="A30" s="227" t="s">
        <v>150</v>
      </c>
      <c r="B30" s="229" t="s">
        <v>144</v>
      </c>
      <c r="C30" s="230"/>
      <c r="D30" s="229" t="s">
        <v>145</v>
      </c>
      <c r="E30" s="230"/>
      <c r="F30" s="231"/>
      <c r="G30" s="231"/>
      <c r="H30" s="225"/>
    </row>
    <row r="31" spans="1:8" ht="27.75" customHeight="1">
      <c r="A31" s="228"/>
      <c r="B31" s="239"/>
      <c r="C31" s="240"/>
      <c r="D31" s="239"/>
      <c r="E31" s="240"/>
      <c r="F31" s="232"/>
      <c r="G31" s="232"/>
      <c r="H31" s="226"/>
    </row>
    <row r="32" spans="1:8" ht="15.75" customHeight="1">
      <c r="A32" s="227" t="s">
        <v>151</v>
      </c>
      <c r="B32" s="229" t="s">
        <v>136</v>
      </c>
      <c r="C32" s="230"/>
      <c r="D32" s="229" t="s">
        <v>137</v>
      </c>
      <c r="E32" s="230"/>
      <c r="F32" s="231"/>
      <c r="G32" s="231"/>
      <c r="H32" s="225"/>
    </row>
    <row r="33" spans="1:8" ht="40.5" customHeight="1">
      <c r="A33" s="228"/>
      <c r="B33" s="233"/>
      <c r="C33" s="234"/>
      <c r="D33" s="233"/>
      <c r="E33" s="234"/>
      <c r="F33" s="232"/>
      <c r="G33" s="232"/>
      <c r="H33" s="226"/>
    </row>
    <row r="34" spans="1:8" ht="15.75" customHeight="1">
      <c r="A34" s="227" t="s">
        <v>152</v>
      </c>
      <c r="B34" s="229" t="s">
        <v>136</v>
      </c>
      <c r="C34" s="230"/>
      <c r="D34" s="229" t="s">
        <v>137</v>
      </c>
      <c r="E34" s="230"/>
      <c r="F34" s="231" t="s">
        <v>608</v>
      </c>
      <c r="G34" s="231"/>
      <c r="H34" s="225"/>
    </row>
    <row r="35" spans="1:8" ht="30" customHeight="1">
      <c r="A35" s="228"/>
      <c r="B35" s="233"/>
      <c r="C35" s="234"/>
      <c r="D35" s="233" t="s">
        <v>603</v>
      </c>
      <c r="E35" s="234"/>
      <c r="F35" s="232"/>
      <c r="G35" s="232"/>
      <c r="H35" s="226"/>
    </row>
    <row r="36" spans="1:8" ht="15.75" customHeight="1">
      <c r="A36" s="227" t="s">
        <v>153</v>
      </c>
      <c r="B36" s="229" t="s">
        <v>136</v>
      </c>
      <c r="C36" s="230"/>
      <c r="D36" s="229" t="s">
        <v>137</v>
      </c>
      <c r="E36" s="230"/>
      <c r="F36" s="231"/>
      <c r="G36" s="231"/>
      <c r="H36" s="225"/>
    </row>
    <row r="37" spans="1:8" ht="64.5" customHeight="1">
      <c r="A37" s="228"/>
      <c r="B37" s="239" t="s">
        <v>603</v>
      </c>
      <c r="C37" s="240"/>
      <c r="D37" s="239"/>
      <c r="E37" s="240"/>
      <c r="F37" s="232"/>
      <c r="G37" s="232"/>
      <c r="H37" s="226"/>
    </row>
    <row r="38" spans="1:8" ht="28.5" customHeight="1">
      <c r="A38" s="227" t="s">
        <v>154</v>
      </c>
      <c r="B38" s="229" t="s">
        <v>144</v>
      </c>
      <c r="C38" s="230"/>
      <c r="D38" s="229" t="s">
        <v>145</v>
      </c>
      <c r="E38" s="230"/>
      <c r="F38" s="231" t="s">
        <v>609</v>
      </c>
      <c r="G38" s="231"/>
      <c r="H38" s="225"/>
    </row>
    <row r="39" spans="1:8" ht="39.75" customHeight="1">
      <c r="A39" s="228"/>
      <c r="B39" s="239">
        <v>2</v>
      </c>
      <c r="C39" s="240"/>
      <c r="D39" s="239"/>
      <c r="E39" s="240"/>
      <c r="F39" s="232"/>
      <c r="G39" s="232"/>
      <c r="H39" s="226"/>
    </row>
    <row r="40" spans="1:8" ht="15.75" customHeight="1">
      <c r="A40" s="227" t="s">
        <v>155</v>
      </c>
      <c r="B40" s="229" t="s">
        <v>136</v>
      </c>
      <c r="C40" s="230"/>
      <c r="D40" s="229" t="s">
        <v>137</v>
      </c>
      <c r="E40" s="230"/>
      <c r="F40" s="231"/>
      <c r="G40" s="231"/>
      <c r="H40" s="225"/>
    </row>
    <row r="41" spans="1:8" ht="57" customHeight="1">
      <c r="A41" s="228"/>
      <c r="B41" s="239"/>
      <c r="C41" s="240"/>
      <c r="D41" s="239" t="s">
        <v>603</v>
      </c>
      <c r="E41" s="240"/>
      <c r="F41" s="232"/>
      <c r="G41" s="232"/>
      <c r="H41" s="226"/>
    </row>
    <row r="42" spans="1:8" ht="15.75" customHeight="1">
      <c r="A42" s="227" t="s">
        <v>156</v>
      </c>
      <c r="B42" s="229" t="s">
        <v>136</v>
      </c>
      <c r="C42" s="230"/>
      <c r="D42" s="229" t="s">
        <v>137</v>
      </c>
      <c r="E42" s="230"/>
      <c r="F42" s="231"/>
      <c r="G42" s="231"/>
      <c r="H42" s="225"/>
    </row>
    <row r="43" spans="1:8" ht="25.5" customHeight="1">
      <c r="A43" s="228"/>
      <c r="B43" s="239" t="s">
        <v>603</v>
      </c>
      <c r="C43" s="240"/>
      <c r="D43" s="239"/>
      <c r="E43" s="240"/>
      <c r="F43" s="232"/>
      <c r="G43" s="232"/>
      <c r="H43" s="226"/>
    </row>
    <row r="44" spans="1:8" ht="15.75" customHeight="1">
      <c r="A44" s="241" t="s">
        <v>157</v>
      </c>
      <c r="B44" s="229" t="s">
        <v>136</v>
      </c>
      <c r="C44" s="230"/>
      <c r="D44" s="229" t="s">
        <v>137</v>
      </c>
      <c r="E44" s="230"/>
      <c r="F44" s="231"/>
      <c r="G44" s="231"/>
      <c r="H44" s="225"/>
    </row>
    <row r="45" spans="1:8" ht="46.5" customHeight="1">
      <c r="A45" s="242"/>
      <c r="B45" s="239"/>
      <c r="C45" s="240"/>
      <c r="D45" s="239" t="s">
        <v>603</v>
      </c>
      <c r="E45" s="240"/>
      <c r="F45" s="232"/>
      <c r="G45" s="232"/>
      <c r="H45" s="226"/>
    </row>
    <row r="46" spans="1:8" ht="15.75" customHeight="1">
      <c r="A46" s="241" t="s">
        <v>158</v>
      </c>
      <c r="B46" s="62" t="s">
        <v>159</v>
      </c>
      <c r="C46" s="61" t="s">
        <v>160</v>
      </c>
      <c r="D46" s="61" t="s">
        <v>161</v>
      </c>
      <c r="E46" s="62" t="s">
        <v>142</v>
      </c>
      <c r="F46" s="231"/>
      <c r="G46" s="231"/>
      <c r="H46" s="225"/>
    </row>
    <row r="47" spans="1:8" ht="50.25" customHeight="1">
      <c r="A47" s="242"/>
      <c r="B47" s="60"/>
      <c r="C47" s="60"/>
      <c r="D47" s="60"/>
      <c r="E47" s="167" t="s">
        <v>603</v>
      </c>
      <c r="F47" s="232"/>
      <c r="G47" s="232"/>
      <c r="H47" s="226"/>
    </row>
    <row r="48" spans="1:8" ht="15.75" customHeight="1">
      <c r="A48" s="227" t="s">
        <v>162</v>
      </c>
      <c r="B48" s="229" t="s">
        <v>136</v>
      </c>
      <c r="C48" s="230"/>
      <c r="D48" s="229" t="s">
        <v>137</v>
      </c>
      <c r="E48" s="230"/>
      <c r="F48" s="231"/>
      <c r="G48" s="231"/>
      <c r="H48" s="225"/>
    </row>
    <row r="49" spans="1:8" ht="30.75" customHeight="1">
      <c r="A49" s="228"/>
      <c r="B49" s="239"/>
      <c r="C49" s="240"/>
      <c r="D49" s="239" t="s">
        <v>603</v>
      </c>
      <c r="E49" s="240"/>
      <c r="F49" s="232"/>
      <c r="G49" s="232"/>
      <c r="H49" s="226"/>
    </row>
    <row r="50" spans="1:8" ht="15.75" customHeight="1">
      <c r="A50" s="227" t="s">
        <v>163</v>
      </c>
      <c r="B50" s="229" t="s">
        <v>136</v>
      </c>
      <c r="C50" s="230"/>
      <c r="D50" s="229" t="s">
        <v>137</v>
      </c>
      <c r="E50" s="230"/>
      <c r="F50" s="231"/>
      <c r="G50" s="231"/>
      <c r="H50" s="225"/>
    </row>
    <row r="51" spans="1:8" ht="39" customHeight="1">
      <c r="A51" s="228"/>
      <c r="B51" s="239" t="s">
        <v>603</v>
      </c>
      <c r="C51" s="240"/>
      <c r="D51" s="239"/>
      <c r="E51" s="240"/>
      <c r="F51" s="232"/>
      <c r="G51" s="232"/>
      <c r="H51" s="226"/>
    </row>
    <row r="52" spans="1:8" ht="15.75" customHeight="1">
      <c r="A52" s="241" t="s">
        <v>164</v>
      </c>
      <c r="B52" s="61" t="s">
        <v>165</v>
      </c>
      <c r="C52" s="61" t="s">
        <v>166</v>
      </c>
      <c r="D52" s="62" t="s">
        <v>167</v>
      </c>
      <c r="E52" s="62" t="s">
        <v>142</v>
      </c>
      <c r="F52" s="231"/>
      <c r="G52" s="231"/>
      <c r="H52" s="246"/>
    </row>
    <row r="53" spans="1:8" ht="24.75" customHeight="1">
      <c r="A53" s="242"/>
      <c r="B53" s="60"/>
      <c r="C53" s="60"/>
      <c r="D53" s="60"/>
      <c r="E53" s="60"/>
      <c r="F53" s="232"/>
      <c r="G53" s="232"/>
      <c r="H53" s="247"/>
    </row>
    <row r="54" spans="1:8" ht="15.75" customHeight="1">
      <c r="A54" s="241" t="s">
        <v>168</v>
      </c>
      <c r="B54" s="229" t="s">
        <v>169</v>
      </c>
      <c r="C54" s="230"/>
      <c r="D54" s="229" t="s">
        <v>142</v>
      </c>
      <c r="E54" s="230"/>
      <c r="F54" s="231"/>
      <c r="G54" s="231"/>
      <c r="H54" s="225"/>
    </row>
    <row r="55" spans="1:8" ht="32.25" customHeight="1">
      <c r="A55" s="242"/>
      <c r="B55" s="239"/>
      <c r="C55" s="240"/>
      <c r="D55" s="239" t="s">
        <v>603</v>
      </c>
      <c r="E55" s="240"/>
      <c r="F55" s="232"/>
      <c r="G55" s="232"/>
      <c r="H55" s="226"/>
    </row>
    <row r="56" spans="1:8" ht="15.75" customHeight="1">
      <c r="A56" s="241" t="s">
        <v>170</v>
      </c>
      <c r="B56" s="61">
        <v>2019</v>
      </c>
      <c r="C56" s="61">
        <v>2020</v>
      </c>
      <c r="D56" s="61">
        <v>2021</v>
      </c>
      <c r="E56" s="61" t="s">
        <v>142</v>
      </c>
      <c r="F56" s="231"/>
      <c r="G56" s="231"/>
      <c r="H56" s="225"/>
    </row>
    <row r="57" spans="1:8" ht="25.5" customHeight="1">
      <c r="A57" s="242"/>
      <c r="B57" s="60"/>
      <c r="C57" s="60"/>
      <c r="D57" s="60"/>
      <c r="E57" s="60"/>
      <c r="F57" s="232"/>
      <c r="G57" s="232"/>
      <c r="H57" s="226"/>
    </row>
    <row r="58" spans="1:8" ht="21" customHeight="1">
      <c r="A58" s="241" t="s">
        <v>171</v>
      </c>
      <c r="B58" s="229" t="s">
        <v>144</v>
      </c>
      <c r="C58" s="230"/>
      <c r="D58" s="229" t="s">
        <v>145</v>
      </c>
      <c r="E58" s="230"/>
      <c r="F58" s="231"/>
      <c r="G58" s="231"/>
      <c r="H58" s="225"/>
    </row>
    <row r="59" spans="1:8" ht="27" customHeight="1">
      <c r="A59" s="242"/>
      <c r="B59" s="239"/>
      <c r="C59" s="240"/>
      <c r="D59" s="239" t="s">
        <v>603</v>
      </c>
      <c r="E59" s="240"/>
      <c r="F59" s="232"/>
      <c r="G59" s="232"/>
      <c r="H59" s="226"/>
    </row>
    <row r="60" spans="1:8" ht="18.75" customHeight="1">
      <c r="A60" s="227" t="s">
        <v>172</v>
      </c>
      <c r="B60" s="61" t="s">
        <v>173</v>
      </c>
      <c r="C60" s="61" t="s">
        <v>174</v>
      </c>
      <c r="D60" s="61" t="s">
        <v>175</v>
      </c>
      <c r="E60" s="61" t="s">
        <v>176</v>
      </c>
      <c r="F60" s="231" t="s">
        <v>607</v>
      </c>
      <c r="G60" s="231"/>
      <c r="H60" s="225"/>
    </row>
    <row r="61" spans="1:8" ht="27.75" customHeight="1">
      <c r="A61" s="228"/>
      <c r="B61" s="167" t="s">
        <v>603</v>
      </c>
      <c r="C61" s="60"/>
      <c r="D61" s="60"/>
      <c r="E61" s="60"/>
      <c r="F61" s="232"/>
      <c r="G61" s="232"/>
      <c r="H61" s="226"/>
    </row>
    <row r="62" spans="1:8" ht="15.75" customHeight="1"/>
    <row r="63" spans="1:8" ht="15.75" customHeight="1">
      <c r="A63" s="243" t="s">
        <v>177</v>
      </c>
      <c r="B63" s="243"/>
      <c r="C63" s="243"/>
      <c r="D63" s="243"/>
      <c r="E63" s="243"/>
      <c r="F63" s="243"/>
      <c r="G63" s="243"/>
    </row>
    <row r="64" spans="1:8" ht="15.75" customHeight="1">
      <c r="A64" s="174"/>
      <c r="B64" s="174"/>
      <c r="C64" s="174"/>
      <c r="D64" s="174"/>
      <c r="E64" s="174"/>
      <c r="F64" s="174"/>
      <c r="G64" s="174"/>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sheetData>
  <mergeCells count="175">
    <mergeCell ref="H36:H37"/>
    <mergeCell ref="H38:H39"/>
    <mergeCell ref="H40:H41"/>
    <mergeCell ref="H52:H53"/>
    <mergeCell ref="H54:H55"/>
    <mergeCell ref="H56:H57"/>
    <mergeCell ref="H58:H59"/>
    <mergeCell ref="H60:H61"/>
    <mergeCell ref="H50:H51"/>
    <mergeCell ref="H48:H49"/>
    <mergeCell ref="H42:H43"/>
    <mergeCell ref="H44:H45"/>
    <mergeCell ref="H46:H47"/>
    <mergeCell ref="H18:H19"/>
    <mergeCell ref="H20:H21"/>
    <mergeCell ref="H22:H23"/>
    <mergeCell ref="H24:H25"/>
    <mergeCell ref="H26:H27"/>
    <mergeCell ref="H28:H29"/>
    <mergeCell ref="H30:H31"/>
    <mergeCell ref="H32:H33"/>
    <mergeCell ref="H34:H35"/>
    <mergeCell ref="A60:A61"/>
    <mergeCell ref="F60:F61"/>
    <mergeCell ref="G60:G61"/>
    <mergeCell ref="A63:G64"/>
    <mergeCell ref="A10:G10"/>
    <mergeCell ref="A11:G11"/>
    <mergeCell ref="A56:A57"/>
    <mergeCell ref="F56:F57"/>
    <mergeCell ref="G56:G57"/>
    <mergeCell ref="A58:A59"/>
    <mergeCell ref="B58:C58"/>
    <mergeCell ref="D58:E58"/>
    <mergeCell ref="F58:F59"/>
    <mergeCell ref="G58:G59"/>
    <mergeCell ref="B59:C59"/>
    <mergeCell ref="D59:E59"/>
    <mergeCell ref="A52:A53"/>
    <mergeCell ref="F52:F53"/>
    <mergeCell ref="G52:G53"/>
    <mergeCell ref="A54:A55"/>
    <mergeCell ref="B54:C54"/>
    <mergeCell ref="D54:E54"/>
    <mergeCell ref="F54:F55"/>
    <mergeCell ref="G54:G55"/>
    <mergeCell ref="B55:C55"/>
    <mergeCell ref="D55:E55"/>
    <mergeCell ref="A50:A51"/>
    <mergeCell ref="B50:C50"/>
    <mergeCell ref="D50:E50"/>
    <mergeCell ref="F50:F51"/>
    <mergeCell ref="G50:G51"/>
    <mergeCell ref="B51:C51"/>
    <mergeCell ref="D51:E51"/>
    <mergeCell ref="A46:A47"/>
    <mergeCell ref="F46:F47"/>
    <mergeCell ref="G46:G47"/>
    <mergeCell ref="A48:A49"/>
    <mergeCell ref="B48:C48"/>
    <mergeCell ref="D48:E48"/>
    <mergeCell ref="F48:F49"/>
    <mergeCell ref="G48:G49"/>
    <mergeCell ref="B49:C49"/>
    <mergeCell ref="D49:E49"/>
    <mergeCell ref="A44:A45"/>
    <mergeCell ref="B44:C44"/>
    <mergeCell ref="D44:E44"/>
    <mergeCell ref="F44:F45"/>
    <mergeCell ref="G44:G45"/>
    <mergeCell ref="B45:C45"/>
    <mergeCell ref="D45:E45"/>
    <mergeCell ref="A42:A43"/>
    <mergeCell ref="B42:C42"/>
    <mergeCell ref="D42:E42"/>
    <mergeCell ref="F42:F43"/>
    <mergeCell ref="G42:G43"/>
    <mergeCell ref="B43:C43"/>
    <mergeCell ref="D43:E43"/>
    <mergeCell ref="A40:A41"/>
    <mergeCell ref="B40:C40"/>
    <mergeCell ref="D40:E40"/>
    <mergeCell ref="F40:F41"/>
    <mergeCell ref="G40:G41"/>
    <mergeCell ref="B41:C41"/>
    <mergeCell ref="D41:E41"/>
    <mergeCell ref="A38:A39"/>
    <mergeCell ref="B38:C38"/>
    <mergeCell ref="D38:E38"/>
    <mergeCell ref="F38:F39"/>
    <mergeCell ref="G38:G39"/>
    <mergeCell ref="B39:C39"/>
    <mergeCell ref="D39:E39"/>
    <mergeCell ref="A36:A37"/>
    <mergeCell ref="B36:C36"/>
    <mergeCell ref="D36:E36"/>
    <mergeCell ref="F36:F37"/>
    <mergeCell ref="G36:G37"/>
    <mergeCell ref="B37:C37"/>
    <mergeCell ref="D37:E37"/>
    <mergeCell ref="A34:A35"/>
    <mergeCell ref="B34:C34"/>
    <mergeCell ref="D34:E34"/>
    <mergeCell ref="F34:F35"/>
    <mergeCell ref="G34:G35"/>
    <mergeCell ref="B35:C35"/>
    <mergeCell ref="D35:E35"/>
    <mergeCell ref="A32:A33"/>
    <mergeCell ref="B32:C32"/>
    <mergeCell ref="D32:E32"/>
    <mergeCell ref="F32:F33"/>
    <mergeCell ref="G32:G33"/>
    <mergeCell ref="B33:C33"/>
    <mergeCell ref="D33:E33"/>
    <mergeCell ref="A30:A31"/>
    <mergeCell ref="B30:C30"/>
    <mergeCell ref="D30:E30"/>
    <mergeCell ref="F30:F31"/>
    <mergeCell ref="G30:G31"/>
    <mergeCell ref="B31:C31"/>
    <mergeCell ref="D31:E31"/>
    <mergeCell ref="A28:A29"/>
    <mergeCell ref="B28:C28"/>
    <mergeCell ref="D28:E28"/>
    <mergeCell ref="F28:F29"/>
    <mergeCell ref="G28:G29"/>
    <mergeCell ref="B29:C29"/>
    <mergeCell ref="D29:E29"/>
    <mergeCell ref="A26:A27"/>
    <mergeCell ref="B26:C26"/>
    <mergeCell ref="D26:E26"/>
    <mergeCell ref="F26:F27"/>
    <mergeCell ref="G26:G27"/>
    <mergeCell ref="B27:C27"/>
    <mergeCell ref="D27:E27"/>
    <mergeCell ref="A24:A25"/>
    <mergeCell ref="B24:C24"/>
    <mergeCell ref="D24:E24"/>
    <mergeCell ref="F24:F25"/>
    <mergeCell ref="G24:G25"/>
    <mergeCell ref="B25:C25"/>
    <mergeCell ref="D25:E25"/>
    <mergeCell ref="A22:A23"/>
    <mergeCell ref="B22:C22"/>
    <mergeCell ref="D22:E22"/>
    <mergeCell ref="F22:F23"/>
    <mergeCell ref="G22:G23"/>
    <mergeCell ref="B23:C23"/>
    <mergeCell ref="D23:E23"/>
    <mergeCell ref="A18:A19"/>
    <mergeCell ref="F18:F19"/>
    <mergeCell ref="G18:G19"/>
    <mergeCell ref="A20:A21"/>
    <mergeCell ref="B20:C20"/>
    <mergeCell ref="D20:E20"/>
    <mergeCell ref="F20:F21"/>
    <mergeCell ref="G20:G21"/>
    <mergeCell ref="B21:C21"/>
    <mergeCell ref="D21:E21"/>
    <mergeCell ref="A6:F6"/>
    <mergeCell ref="A7:F7"/>
    <mergeCell ref="A8:F8"/>
    <mergeCell ref="H14:H15"/>
    <mergeCell ref="A16:A17"/>
    <mergeCell ref="B16:C16"/>
    <mergeCell ref="D16:E16"/>
    <mergeCell ref="F16:F17"/>
    <mergeCell ref="G16:G17"/>
    <mergeCell ref="B17:C17"/>
    <mergeCell ref="D17:E17"/>
    <mergeCell ref="B13:E13"/>
    <mergeCell ref="A14:A15"/>
    <mergeCell ref="F14:F15"/>
    <mergeCell ref="G14:G15"/>
    <mergeCell ref="H16:H17"/>
  </mergeCells>
  <printOptions horizontalCentered="1"/>
  <pageMargins left="0.31496062992125984" right="0.31496062992125984" top="0.35433070866141736" bottom="0.35433070866141736" header="0" footer="0"/>
  <pageSetup scale="8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904"/>
  <sheetViews>
    <sheetView zoomScaleNormal="100" workbookViewId="0">
      <selection activeCell="B24" sqref="B24"/>
    </sheetView>
  </sheetViews>
  <sheetFormatPr baseColWidth="10" defaultColWidth="12.625" defaultRowHeight="15" customHeight="1"/>
  <cols>
    <col min="1" max="1" width="109.375" style="6" customWidth="1"/>
    <col min="2" max="2" width="15.375" style="9" customWidth="1"/>
    <col min="3" max="3" width="9.375" style="9" customWidth="1"/>
    <col min="4" max="4" width="76.375" style="9" customWidth="1"/>
    <col min="5" max="26" width="9.375" style="9" customWidth="1"/>
    <col min="27" max="16384" width="12.625" style="9"/>
  </cols>
  <sheetData>
    <row r="1" spans="1:2">
      <c r="B1" s="5"/>
    </row>
    <row r="2" spans="1:2">
      <c r="B2" s="5"/>
    </row>
    <row r="3" spans="1:2">
      <c r="B3" s="5"/>
    </row>
    <row r="4" spans="1:2">
      <c r="B4" s="5"/>
    </row>
    <row r="5" spans="1:2" ht="15.75">
      <c r="A5" s="19" t="s">
        <v>111</v>
      </c>
      <c r="B5" s="5"/>
    </row>
    <row r="6" spans="1:2" ht="15.75" customHeight="1">
      <c r="A6" s="19" t="s">
        <v>110</v>
      </c>
      <c r="B6" s="5"/>
    </row>
    <row r="7" spans="1:2" ht="15.75" customHeight="1">
      <c r="A7" s="19" t="s">
        <v>109</v>
      </c>
      <c r="B7" s="5"/>
    </row>
    <row r="8" spans="1:2" s="14" customFormat="1" ht="15.75" customHeight="1">
      <c r="A8" s="19"/>
      <c r="B8" s="5"/>
    </row>
    <row r="9" spans="1:2" ht="31.5">
      <c r="A9" s="63" t="s">
        <v>229</v>
      </c>
      <c r="B9" s="5"/>
    </row>
    <row r="10" spans="1:2" ht="15.75" customHeight="1">
      <c r="A10" s="63"/>
      <c r="B10" s="5"/>
    </row>
    <row r="11" spans="1:2" ht="60">
      <c r="A11" s="64" t="s">
        <v>180</v>
      </c>
      <c r="B11" s="5"/>
    </row>
    <row r="12" spans="1:2" ht="15.75">
      <c r="A12" s="82" t="s">
        <v>181</v>
      </c>
      <c r="B12" s="5"/>
    </row>
    <row r="13" spans="1:2" ht="220.5" customHeight="1">
      <c r="A13" s="64" t="s">
        <v>187</v>
      </c>
      <c r="B13" s="5"/>
    </row>
    <row r="14" spans="1:2" ht="15.75">
      <c r="A14" s="82" t="s">
        <v>182</v>
      </c>
      <c r="B14" s="5"/>
    </row>
    <row r="15" spans="1:2" ht="60">
      <c r="A15" s="65" t="s">
        <v>193</v>
      </c>
      <c r="B15" s="141" t="s">
        <v>377</v>
      </c>
    </row>
    <row r="16" spans="1:2" ht="60">
      <c r="A16" s="65" t="s">
        <v>194</v>
      </c>
      <c r="B16" s="141" t="s">
        <v>379</v>
      </c>
    </row>
    <row r="17" spans="1:2" ht="90">
      <c r="A17" s="65" t="s">
        <v>195</v>
      </c>
      <c r="B17" s="141" t="s">
        <v>380</v>
      </c>
    </row>
    <row r="18" spans="1:2" ht="105">
      <c r="A18" s="65" t="s">
        <v>196</v>
      </c>
      <c r="B18" s="141" t="s">
        <v>378</v>
      </c>
    </row>
    <row r="19" spans="1:2" ht="75">
      <c r="A19" s="65" t="s">
        <v>183</v>
      </c>
      <c r="B19" s="141" t="s">
        <v>381</v>
      </c>
    </row>
    <row r="20" spans="1:2" ht="135">
      <c r="A20" s="65" t="s">
        <v>184</v>
      </c>
      <c r="B20" s="141" t="s">
        <v>382</v>
      </c>
    </row>
    <row r="21" spans="1:2" ht="120">
      <c r="A21" s="65" t="s">
        <v>197</v>
      </c>
      <c r="B21" s="141" t="s">
        <v>383</v>
      </c>
    </row>
    <row r="22" spans="1:2" ht="45">
      <c r="A22" s="65" t="s">
        <v>198</v>
      </c>
      <c r="B22" s="141" t="s">
        <v>381</v>
      </c>
    </row>
    <row r="23" spans="1:2" ht="90">
      <c r="A23" s="65" t="s">
        <v>185</v>
      </c>
      <c r="B23" s="141" t="s">
        <v>378</v>
      </c>
    </row>
    <row r="24" spans="1:2" ht="240">
      <c r="A24" s="65" t="s">
        <v>186</v>
      </c>
      <c r="B24" s="144" t="s">
        <v>244</v>
      </c>
    </row>
    <row r="25" spans="1:2" ht="30">
      <c r="A25" s="65" t="s">
        <v>199</v>
      </c>
      <c r="B25" s="141" t="s">
        <v>378</v>
      </c>
    </row>
    <row r="26" spans="1:2" ht="16.5" customHeight="1">
      <c r="A26" s="65" t="s">
        <v>200</v>
      </c>
      <c r="B26" s="141" t="s">
        <v>378</v>
      </c>
    </row>
    <row r="27" spans="1:2" ht="63">
      <c r="A27" s="65" t="s">
        <v>201</v>
      </c>
      <c r="B27" s="141" t="s">
        <v>384</v>
      </c>
    </row>
    <row r="28" spans="1:2" ht="15.75" customHeight="1">
      <c r="A28" s="84"/>
      <c r="B28" s="5"/>
    </row>
    <row r="29" spans="1:2" ht="15.75" customHeight="1">
      <c r="B29" s="5"/>
    </row>
    <row r="30" spans="1:2" ht="15.75" customHeight="1">
      <c r="B30" s="5"/>
    </row>
    <row r="31" spans="1:2" ht="15.75" customHeight="1">
      <c r="B31" s="5"/>
    </row>
    <row r="32" spans="1:2" ht="15.75" customHeight="1">
      <c r="B32" s="5"/>
    </row>
    <row r="33" spans="2:2" ht="15.75" customHeight="1">
      <c r="B33" s="5"/>
    </row>
    <row r="34" spans="2:2" ht="15.75" customHeight="1">
      <c r="B34" s="5"/>
    </row>
    <row r="35" spans="2:2" ht="15.75" customHeight="1">
      <c r="B35" s="5"/>
    </row>
    <row r="36" spans="2:2" ht="15.75" customHeight="1">
      <c r="B36" s="5"/>
    </row>
    <row r="37" spans="2:2" ht="15.75" customHeight="1">
      <c r="B37" s="5"/>
    </row>
    <row r="38" spans="2:2" ht="15.75" customHeight="1">
      <c r="B38" s="5"/>
    </row>
    <row r="39" spans="2:2" ht="15.75" customHeight="1">
      <c r="B39" s="5"/>
    </row>
    <row r="40" spans="2:2" ht="15.75" customHeight="1">
      <c r="B40" s="5"/>
    </row>
    <row r="41" spans="2:2" ht="15.75" customHeight="1">
      <c r="B41" s="5"/>
    </row>
    <row r="42" spans="2:2" ht="15.75" customHeight="1">
      <c r="B42" s="5"/>
    </row>
    <row r="43" spans="2:2" ht="15.75" customHeight="1">
      <c r="B43" s="5"/>
    </row>
    <row r="44" spans="2:2" ht="15.75" customHeight="1">
      <c r="B44" s="5"/>
    </row>
    <row r="45" spans="2:2" ht="15.75" customHeight="1">
      <c r="B45" s="5"/>
    </row>
    <row r="46" spans="2:2" ht="15.75" customHeight="1">
      <c r="B46" s="5"/>
    </row>
    <row r="47" spans="2:2" ht="15.75" customHeight="1">
      <c r="B47" s="5"/>
    </row>
    <row r="48" spans="2:2" ht="15.75" customHeight="1">
      <c r="B48" s="5"/>
    </row>
    <row r="49" spans="1:2" ht="15.75" customHeight="1">
      <c r="B49" s="5"/>
    </row>
    <row r="50" spans="1:2" ht="15.75" customHeight="1">
      <c r="B50" s="5"/>
    </row>
    <row r="51" spans="1:2" ht="15.75" customHeight="1">
      <c r="B51" s="5"/>
    </row>
    <row r="52" spans="1:2" ht="15.75" customHeight="1">
      <c r="B52" s="5"/>
    </row>
    <row r="53" spans="1:2" ht="15.75" customHeight="1">
      <c r="B53" s="5"/>
    </row>
    <row r="54" spans="1:2" ht="15.75" customHeight="1">
      <c r="B54" s="5"/>
    </row>
    <row r="55" spans="1:2" ht="15.75" customHeight="1">
      <c r="B55" s="5"/>
    </row>
    <row r="56" spans="1:2" ht="15.75" customHeight="1">
      <c r="B56" s="5"/>
    </row>
    <row r="57" spans="1:2" ht="15.75" customHeight="1">
      <c r="B57" s="5"/>
    </row>
    <row r="58" spans="1:2" ht="15.75" customHeight="1">
      <c r="B58" s="5"/>
    </row>
    <row r="59" spans="1:2" ht="15.75" customHeight="1">
      <c r="B59" s="5"/>
    </row>
    <row r="60" spans="1:2" ht="15.75" customHeight="1">
      <c r="B60" s="5"/>
    </row>
    <row r="61" spans="1:2" ht="15.75" customHeight="1">
      <c r="B61" s="5"/>
    </row>
    <row r="62" spans="1:2" ht="15.75" customHeight="1">
      <c r="B62" s="5"/>
    </row>
    <row r="63" spans="1:2" ht="15.75" customHeight="1">
      <c r="A63" s="91" t="s">
        <v>77</v>
      </c>
      <c r="B63" s="5"/>
    </row>
    <row r="64" spans="1:2" ht="15.75" customHeight="1">
      <c r="B64" s="5"/>
    </row>
    <row r="65" spans="2:2" ht="15.75" customHeight="1">
      <c r="B65" s="5"/>
    </row>
    <row r="66" spans="2:2" ht="15.75" customHeight="1">
      <c r="B66" s="5"/>
    </row>
    <row r="67" spans="2:2" ht="15.75" customHeight="1">
      <c r="B67" s="5"/>
    </row>
    <row r="68" spans="2:2" ht="15.75" customHeight="1">
      <c r="B68" s="5"/>
    </row>
    <row r="69" spans="2:2" ht="15.75" customHeight="1">
      <c r="B69" s="5"/>
    </row>
    <row r="70" spans="2:2" ht="15.75" customHeight="1">
      <c r="B70" s="5"/>
    </row>
    <row r="71" spans="2:2" ht="15.75" customHeight="1">
      <c r="B71" s="5"/>
    </row>
    <row r="72" spans="2:2" ht="15.75" customHeight="1">
      <c r="B72" s="5"/>
    </row>
    <row r="73" spans="2:2" ht="15.75" customHeight="1">
      <c r="B73" s="5"/>
    </row>
    <row r="74" spans="2:2" ht="15.75" customHeight="1">
      <c r="B74" s="5"/>
    </row>
    <row r="75" spans="2:2" ht="15.75" customHeight="1">
      <c r="B75" s="5"/>
    </row>
    <row r="76" spans="2:2" ht="15.75" customHeight="1">
      <c r="B76" s="5"/>
    </row>
    <row r="77" spans="2:2" ht="15.75" customHeight="1">
      <c r="B77" s="5"/>
    </row>
    <row r="78" spans="2:2" ht="15.75" customHeight="1">
      <c r="B78" s="5"/>
    </row>
    <row r="79" spans="2:2" ht="15.75" customHeight="1">
      <c r="B79" s="5"/>
    </row>
    <row r="80" spans="2:2" ht="15.75" customHeight="1">
      <c r="B80" s="5"/>
    </row>
    <row r="81" spans="2:2" ht="15.75" customHeight="1">
      <c r="B81" s="5"/>
    </row>
    <row r="82" spans="2:2" ht="15.75" customHeight="1">
      <c r="B82" s="5"/>
    </row>
    <row r="83" spans="2:2" ht="15.75" customHeight="1">
      <c r="B83" s="5"/>
    </row>
    <row r="84" spans="2:2" ht="15.75" customHeight="1">
      <c r="B84" s="5"/>
    </row>
    <row r="85" spans="2:2" ht="15.75" customHeight="1">
      <c r="B85" s="5"/>
    </row>
    <row r="86" spans="2:2" ht="15.75" customHeight="1">
      <c r="B86" s="5"/>
    </row>
    <row r="87" spans="2:2" ht="15.75" customHeight="1">
      <c r="B87" s="5"/>
    </row>
    <row r="88" spans="2:2" ht="15.75" customHeight="1">
      <c r="B88" s="5"/>
    </row>
    <row r="89" spans="2:2" ht="15.75" customHeight="1">
      <c r="B89" s="5"/>
    </row>
    <row r="90" spans="2:2" ht="15.75" customHeight="1">
      <c r="B90" s="5"/>
    </row>
    <row r="91" spans="2:2" ht="15.75" customHeight="1">
      <c r="B91" s="5"/>
    </row>
    <row r="92" spans="2:2" ht="15.75" customHeight="1">
      <c r="B92" s="5"/>
    </row>
    <row r="93" spans="2:2" ht="15.75" customHeight="1">
      <c r="B93" s="5"/>
    </row>
    <row r="94" spans="2:2" ht="15.75" customHeight="1">
      <c r="B94" s="5"/>
    </row>
    <row r="95" spans="2:2" ht="15.75" customHeight="1">
      <c r="B95" s="5"/>
    </row>
    <row r="96" spans="2:2" ht="15.75" customHeight="1">
      <c r="B96" s="5"/>
    </row>
    <row r="97" spans="2:2" ht="15.75" customHeight="1">
      <c r="B97" s="5"/>
    </row>
    <row r="98" spans="2:2" ht="15.75" customHeight="1">
      <c r="B98" s="5"/>
    </row>
    <row r="99" spans="2:2" ht="15.75" customHeight="1">
      <c r="B99" s="5"/>
    </row>
    <row r="100" spans="2:2" ht="15.75" customHeight="1">
      <c r="B100" s="5"/>
    </row>
    <row r="101" spans="2:2" ht="15.75" customHeight="1">
      <c r="B101" s="5"/>
    </row>
    <row r="102" spans="2:2" ht="15.75" customHeight="1">
      <c r="B102" s="5"/>
    </row>
    <row r="103" spans="2:2" ht="15.75" customHeight="1">
      <c r="B103" s="5"/>
    </row>
    <row r="104" spans="2:2" ht="15.75" customHeight="1">
      <c r="B104" s="5"/>
    </row>
    <row r="105" spans="2:2" ht="15.75" customHeight="1">
      <c r="B105" s="5"/>
    </row>
    <row r="106" spans="2:2" ht="15.75" customHeight="1">
      <c r="B106" s="5"/>
    </row>
    <row r="107" spans="2:2" ht="15.75" customHeight="1">
      <c r="B107" s="5"/>
    </row>
    <row r="108" spans="2:2" ht="15.75" customHeight="1">
      <c r="B108" s="5"/>
    </row>
    <row r="109" spans="2:2" ht="15.75" customHeight="1">
      <c r="B109" s="5"/>
    </row>
    <row r="110" spans="2:2" ht="15.75" customHeight="1">
      <c r="B110" s="5"/>
    </row>
    <row r="111" spans="2:2" ht="15.75" customHeight="1">
      <c r="B111" s="5"/>
    </row>
    <row r="112" spans="2:2" ht="15.75" customHeight="1">
      <c r="B112" s="5"/>
    </row>
    <row r="113" spans="2:2" ht="15.75" customHeight="1">
      <c r="B113" s="5"/>
    </row>
    <row r="114" spans="2:2" ht="15.75" customHeight="1">
      <c r="B114" s="5"/>
    </row>
    <row r="115" spans="2:2" ht="15.75" customHeight="1">
      <c r="B115" s="5"/>
    </row>
    <row r="116" spans="2:2" ht="15.75" customHeight="1">
      <c r="B116" s="5"/>
    </row>
    <row r="117" spans="2:2" ht="15.75" customHeight="1">
      <c r="B117" s="5"/>
    </row>
    <row r="118" spans="2:2" ht="15.75" customHeight="1">
      <c r="B118" s="5"/>
    </row>
    <row r="119" spans="2:2" ht="15.75" customHeight="1">
      <c r="B119" s="5"/>
    </row>
    <row r="120" spans="2:2" ht="15.75" customHeight="1">
      <c r="B120" s="5"/>
    </row>
    <row r="121" spans="2:2" ht="15.75" customHeight="1">
      <c r="B121" s="5"/>
    </row>
    <row r="122" spans="2:2" ht="15.75" customHeight="1">
      <c r="B122" s="5"/>
    </row>
    <row r="123" spans="2:2" ht="15.75" customHeight="1">
      <c r="B123" s="5"/>
    </row>
    <row r="124" spans="2:2" ht="15.75" customHeight="1">
      <c r="B124" s="5"/>
    </row>
    <row r="125" spans="2:2" ht="15.75" customHeight="1">
      <c r="B125" s="5"/>
    </row>
    <row r="126" spans="2:2" ht="15.75" customHeight="1">
      <c r="B126" s="5"/>
    </row>
    <row r="127" spans="2:2" ht="15.75" customHeight="1">
      <c r="B127" s="5"/>
    </row>
    <row r="128" spans="2:2" ht="15.75" customHeight="1">
      <c r="B128" s="5"/>
    </row>
    <row r="129" spans="2:2" ht="15.75" customHeight="1">
      <c r="B129" s="5"/>
    </row>
    <row r="130" spans="2:2" ht="15.75" customHeight="1">
      <c r="B130" s="5"/>
    </row>
    <row r="131" spans="2:2" ht="15.75" customHeight="1">
      <c r="B131" s="5"/>
    </row>
    <row r="132" spans="2:2" ht="15.75" customHeight="1">
      <c r="B132" s="5"/>
    </row>
    <row r="133" spans="2:2" ht="15.75" customHeight="1">
      <c r="B133" s="5"/>
    </row>
    <row r="134" spans="2:2" ht="15.75" customHeight="1">
      <c r="B134" s="5"/>
    </row>
    <row r="135" spans="2:2" ht="15.75" customHeight="1">
      <c r="B135" s="5"/>
    </row>
    <row r="136" spans="2:2" ht="15.75" customHeight="1">
      <c r="B136" s="5"/>
    </row>
    <row r="137" spans="2:2" ht="15.75" customHeight="1">
      <c r="B137" s="5"/>
    </row>
    <row r="138" spans="2:2" ht="15.75" customHeight="1">
      <c r="B138" s="5"/>
    </row>
    <row r="139" spans="2:2" ht="15.75" customHeight="1">
      <c r="B139" s="5"/>
    </row>
    <row r="140" spans="2:2" ht="15.75" customHeight="1">
      <c r="B140" s="5"/>
    </row>
    <row r="141" spans="2:2" ht="15.75" customHeight="1">
      <c r="B141" s="5"/>
    </row>
    <row r="142" spans="2:2" ht="15.75" customHeight="1">
      <c r="B142" s="5"/>
    </row>
    <row r="143" spans="2:2" ht="15.75" customHeight="1">
      <c r="B143" s="5"/>
    </row>
    <row r="144" spans="2:2" ht="15.75" customHeight="1">
      <c r="B144" s="5"/>
    </row>
    <row r="145" spans="2:2" ht="15.75" customHeight="1">
      <c r="B145" s="5"/>
    </row>
    <row r="146" spans="2:2" ht="15.75" customHeight="1">
      <c r="B146" s="5"/>
    </row>
    <row r="147" spans="2:2" ht="15.75" customHeight="1">
      <c r="B147" s="5"/>
    </row>
    <row r="148" spans="2:2" ht="15.75" customHeight="1">
      <c r="B148" s="5"/>
    </row>
    <row r="149" spans="2:2" ht="15.75" customHeight="1">
      <c r="B149" s="5"/>
    </row>
    <row r="150" spans="2:2" ht="15.75" customHeight="1">
      <c r="B150" s="5"/>
    </row>
    <row r="151" spans="2:2" ht="15.75" customHeight="1">
      <c r="B151" s="5"/>
    </row>
    <row r="152" spans="2:2" ht="15.75" customHeight="1">
      <c r="B152" s="5"/>
    </row>
    <row r="153" spans="2:2" ht="15.75" customHeight="1">
      <c r="B153" s="5"/>
    </row>
    <row r="154" spans="2:2" ht="15.75" customHeight="1">
      <c r="B154" s="5"/>
    </row>
    <row r="155" spans="2:2" ht="15.75" customHeight="1">
      <c r="B155" s="5"/>
    </row>
    <row r="156" spans="2:2" ht="15.75" customHeight="1">
      <c r="B156" s="5"/>
    </row>
    <row r="157" spans="2:2" ht="15.75" customHeight="1">
      <c r="B157" s="5"/>
    </row>
    <row r="158" spans="2:2" ht="15.75" customHeight="1">
      <c r="B158" s="5"/>
    </row>
    <row r="159" spans="2:2" ht="15.75" customHeight="1">
      <c r="B159" s="5"/>
    </row>
    <row r="160" spans="2:2" ht="15.75" customHeight="1">
      <c r="B160" s="5"/>
    </row>
    <row r="161" spans="2:2" ht="15.75" customHeight="1">
      <c r="B161" s="5"/>
    </row>
    <row r="162" spans="2:2" ht="15.75" customHeight="1">
      <c r="B162" s="5"/>
    </row>
    <row r="163" spans="2:2" ht="15.75" customHeight="1">
      <c r="B163" s="5"/>
    </row>
    <row r="164" spans="2:2" ht="15.75" customHeight="1">
      <c r="B164" s="5"/>
    </row>
    <row r="165" spans="2:2" ht="15.75" customHeight="1">
      <c r="B165" s="5"/>
    </row>
    <row r="166" spans="2:2" ht="15.75" customHeight="1">
      <c r="B166" s="5"/>
    </row>
    <row r="167" spans="2:2" ht="15.75" customHeight="1">
      <c r="B167" s="5"/>
    </row>
    <row r="168" spans="2:2" ht="15.75" customHeight="1">
      <c r="B168" s="5"/>
    </row>
    <row r="169" spans="2:2" ht="15.75" customHeight="1">
      <c r="B169" s="5"/>
    </row>
    <row r="170" spans="2:2" ht="15.75" customHeight="1">
      <c r="B170" s="5"/>
    </row>
    <row r="171" spans="2:2" ht="15.75" customHeight="1">
      <c r="B171" s="5"/>
    </row>
    <row r="172" spans="2:2" ht="15.75" customHeight="1">
      <c r="B172" s="5"/>
    </row>
    <row r="173" spans="2:2" ht="15.75" customHeight="1">
      <c r="B173" s="5"/>
    </row>
    <row r="174" spans="2:2" ht="15.75" customHeight="1">
      <c r="B174" s="5"/>
    </row>
    <row r="175" spans="2:2" ht="15.75" customHeight="1">
      <c r="B175" s="5"/>
    </row>
    <row r="176" spans="2:2" ht="15.75" customHeight="1">
      <c r="B176" s="5"/>
    </row>
    <row r="177" spans="2:2" ht="15.75" customHeight="1">
      <c r="B177" s="5"/>
    </row>
    <row r="178" spans="2:2" ht="15.75" customHeight="1">
      <c r="B178" s="5"/>
    </row>
    <row r="179" spans="2:2" ht="15.75" customHeight="1">
      <c r="B179" s="5"/>
    </row>
    <row r="180" spans="2:2" ht="15.75" customHeight="1">
      <c r="B180" s="5"/>
    </row>
    <row r="181" spans="2:2" ht="15.75" customHeight="1">
      <c r="B181" s="5"/>
    </row>
    <row r="182" spans="2:2" ht="15.75" customHeight="1">
      <c r="B182" s="5"/>
    </row>
    <row r="183" spans="2:2" ht="15.75" customHeight="1">
      <c r="B183" s="5"/>
    </row>
    <row r="184" spans="2:2" ht="15.75" customHeight="1">
      <c r="B184" s="5"/>
    </row>
    <row r="185" spans="2:2" ht="15.75" customHeight="1">
      <c r="B185" s="5"/>
    </row>
    <row r="186" spans="2:2" ht="15.75" customHeight="1">
      <c r="B186" s="5"/>
    </row>
    <row r="187" spans="2:2" ht="15.75" customHeight="1">
      <c r="B187" s="5"/>
    </row>
    <row r="188" spans="2:2" ht="15.75" customHeight="1">
      <c r="B188" s="5"/>
    </row>
    <row r="189" spans="2:2" ht="15.75" customHeight="1">
      <c r="B189" s="5"/>
    </row>
    <row r="190" spans="2:2" ht="15.75" customHeight="1">
      <c r="B190" s="5"/>
    </row>
    <row r="191" spans="2:2" ht="15.75" customHeight="1">
      <c r="B191" s="5"/>
    </row>
    <row r="192" spans="2:2" ht="15.75" customHeight="1">
      <c r="B192" s="5"/>
    </row>
    <row r="193" spans="2:2" ht="15.75" customHeight="1">
      <c r="B193" s="5"/>
    </row>
    <row r="194" spans="2:2" ht="15.75" customHeight="1">
      <c r="B194" s="5"/>
    </row>
    <row r="195" spans="2:2" ht="15.75" customHeight="1">
      <c r="B195" s="5"/>
    </row>
    <row r="196" spans="2:2" ht="15.75" customHeight="1">
      <c r="B196" s="5"/>
    </row>
    <row r="197" spans="2:2" ht="15.75" customHeight="1">
      <c r="B197" s="5"/>
    </row>
    <row r="198" spans="2:2" ht="15.75" customHeight="1">
      <c r="B198" s="5"/>
    </row>
    <row r="199" spans="2:2" ht="15.75" customHeight="1">
      <c r="B199" s="5"/>
    </row>
    <row r="200" spans="2:2" ht="15.75" customHeight="1">
      <c r="B200" s="5"/>
    </row>
    <row r="201" spans="2:2" ht="15.75" customHeight="1">
      <c r="B201" s="5"/>
    </row>
    <row r="202" spans="2:2" ht="15.75" customHeight="1">
      <c r="B202" s="5"/>
    </row>
    <row r="203" spans="2:2" ht="15.75" customHeight="1">
      <c r="B203" s="5"/>
    </row>
    <row r="204" spans="2:2" ht="15.75" customHeight="1">
      <c r="B204" s="5"/>
    </row>
    <row r="205" spans="2:2" ht="15.75" customHeight="1">
      <c r="B205" s="5"/>
    </row>
    <row r="206" spans="2:2" ht="15.75" customHeight="1">
      <c r="B206" s="5"/>
    </row>
    <row r="207" spans="2:2" ht="15.75" customHeight="1">
      <c r="B207" s="5"/>
    </row>
    <row r="208" spans="2:2" ht="15.75" customHeight="1">
      <c r="B208" s="5"/>
    </row>
    <row r="209" spans="2:2" ht="15.75" customHeight="1">
      <c r="B209" s="5"/>
    </row>
    <row r="210" spans="2:2" ht="15.75" customHeight="1">
      <c r="B210" s="5"/>
    </row>
    <row r="211" spans="2:2" ht="15.75" customHeight="1">
      <c r="B211" s="5"/>
    </row>
    <row r="212" spans="2:2" ht="15.75" customHeight="1">
      <c r="B212" s="5"/>
    </row>
    <row r="213" spans="2:2" ht="15.75" customHeight="1">
      <c r="B213" s="5"/>
    </row>
    <row r="214" spans="2:2" ht="15.75" customHeight="1">
      <c r="B214" s="5"/>
    </row>
    <row r="215" spans="2:2" ht="15.75" customHeight="1">
      <c r="B215" s="5"/>
    </row>
    <row r="216" spans="2:2" ht="15.75" customHeight="1">
      <c r="B216" s="5"/>
    </row>
    <row r="217" spans="2:2" ht="15.75" customHeight="1">
      <c r="B217" s="5"/>
    </row>
    <row r="218" spans="2:2" ht="15.75" customHeight="1">
      <c r="B218" s="5"/>
    </row>
    <row r="219" spans="2:2" ht="15.75" customHeight="1">
      <c r="B219" s="5"/>
    </row>
    <row r="220" spans="2:2" ht="15.75" customHeight="1">
      <c r="B220" s="5"/>
    </row>
    <row r="221" spans="2:2" ht="15.75" customHeight="1">
      <c r="B221" s="5"/>
    </row>
    <row r="222" spans="2:2" ht="15.75" customHeight="1">
      <c r="B222" s="5"/>
    </row>
    <row r="223" spans="2:2" ht="15.75" customHeight="1">
      <c r="B223" s="5"/>
    </row>
    <row r="224" spans="2:2" ht="15.75" customHeight="1">
      <c r="B224" s="5"/>
    </row>
    <row r="225" spans="2:2" ht="15.75" customHeight="1">
      <c r="B225" s="5"/>
    </row>
    <row r="226" spans="2:2" ht="15.75" customHeight="1">
      <c r="B226" s="5"/>
    </row>
    <row r="227" spans="2:2" ht="15.75" customHeight="1">
      <c r="B227" s="5"/>
    </row>
    <row r="228" spans="2:2" ht="15.75" customHeight="1">
      <c r="B228" s="5"/>
    </row>
    <row r="229" spans="2:2" ht="15.75" customHeight="1">
      <c r="B229" s="5"/>
    </row>
    <row r="230" spans="2:2" ht="15.75" customHeight="1">
      <c r="B230" s="5"/>
    </row>
    <row r="231" spans="2:2" ht="15.75" customHeight="1">
      <c r="B231" s="5"/>
    </row>
    <row r="232" spans="2:2" ht="15.75" customHeight="1">
      <c r="B232" s="5"/>
    </row>
    <row r="233" spans="2:2" ht="15.75" customHeight="1">
      <c r="B233" s="5"/>
    </row>
    <row r="234" spans="2:2" ht="15.75" customHeight="1">
      <c r="B234" s="5"/>
    </row>
    <row r="235" spans="2:2" ht="15.75" customHeight="1">
      <c r="B235" s="5"/>
    </row>
    <row r="236" spans="2:2" ht="15.75" customHeight="1">
      <c r="B236" s="5"/>
    </row>
    <row r="237" spans="2:2" ht="15.75" customHeight="1">
      <c r="B237" s="5"/>
    </row>
    <row r="238" spans="2:2" ht="15.75" customHeight="1">
      <c r="B238" s="5"/>
    </row>
    <row r="239" spans="2:2" ht="15.75" customHeight="1">
      <c r="B239" s="5"/>
    </row>
    <row r="240" spans="2:2" ht="15.75" customHeight="1">
      <c r="B240" s="5"/>
    </row>
    <row r="241" spans="2:2" ht="15.75" customHeight="1">
      <c r="B241" s="5"/>
    </row>
    <row r="242" spans="2:2" ht="15.75" customHeight="1">
      <c r="B242" s="5"/>
    </row>
    <row r="243" spans="2:2" ht="15.75" customHeight="1">
      <c r="B243" s="5"/>
    </row>
    <row r="244" spans="2:2" ht="15.75" customHeight="1">
      <c r="B244" s="5"/>
    </row>
    <row r="245" spans="2:2" ht="15.75" customHeight="1">
      <c r="B245" s="5"/>
    </row>
    <row r="246" spans="2:2" ht="15.75" customHeight="1">
      <c r="B246" s="5"/>
    </row>
    <row r="247" spans="2:2" ht="15.75" customHeight="1">
      <c r="B247" s="5"/>
    </row>
    <row r="248" spans="2:2" ht="15.75" customHeight="1">
      <c r="B248" s="5"/>
    </row>
    <row r="249" spans="2:2" ht="15.75" customHeight="1">
      <c r="B249" s="5"/>
    </row>
    <row r="250" spans="2:2" ht="15.75" customHeight="1">
      <c r="B250" s="5"/>
    </row>
    <row r="251" spans="2:2" ht="15.75" customHeight="1">
      <c r="B251" s="5"/>
    </row>
    <row r="252" spans="2:2" ht="15.75" customHeight="1">
      <c r="B252" s="5"/>
    </row>
    <row r="253" spans="2:2" ht="15.75" customHeight="1">
      <c r="B253" s="5"/>
    </row>
    <row r="254" spans="2:2" ht="15.75" customHeight="1">
      <c r="B254" s="5"/>
    </row>
    <row r="255" spans="2:2" ht="15.75" customHeight="1">
      <c r="B255" s="5"/>
    </row>
    <row r="256" spans="2:2" ht="15.75" customHeight="1">
      <c r="B256" s="5"/>
    </row>
    <row r="257" spans="2:2" ht="15.75" customHeight="1">
      <c r="B257" s="5"/>
    </row>
    <row r="258" spans="2:2" ht="15.75" customHeight="1">
      <c r="B258" s="5"/>
    </row>
    <row r="259" spans="2:2" ht="15.75" customHeight="1">
      <c r="B259" s="5"/>
    </row>
    <row r="260" spans="2:2" ht="15.75" customHeight="1">
      <c r="B260" s="5"/>
    </row>
    <row r="261" spans="2:2" ht="15.75" customHeight="1">
      <c r="B261" s="5"/>
    </row>
    <row r="262" spans="2:2" ht="15.75" customHeight="1">
      <c r="B262" s="5"/>
    </row>
    <row r="263" spans="2:2" ht="15.75" customHeight="1">
      <c r="B263" s="5"/>
    </row>
    <row r="264" spans="2:2" ht="15.75" customHeight="1">
      <c r="B264" s="5"/>
    </row>
    <row r="265" spans="2:2" ht="15.75" customHeight="1">
      <c r="B265" s="5"/>
    </row>
    <row r="266" spans="2:2" ht="15.75" customHeight="1">
      <c r="B266" s="5"/>
    </row>
    <row r="267" spans="2:2" ht="15.75" customHeight="1">
      <c r="B267" s="5"/>
    </row>
    <row r="268" spans="2:2" ht="15.75" customHeight="1">
      <c r="B268" s="5"/>
    </row>
    <row r="269" spans="2:2" ht="15.75" customHeight="1">
      <c r="B269" s="5"/>
    </row>
    <row r="270" spans="2:2" ht="15.75" customHeight="1">
      <c r="B270" s="5"/>
    </row>
    <row r="271" spans="2:2" ht="15.75" customHeight="1">
      <c r="B271" s="5"/>
    </row>
    <row r="272" spans="2:2" ht="15.75" customHeight="1">
      <c r="B272" s="5"/>
    </row>
    <row r="273" spans="2:2" ht="15.75" customHeight="1">
      <c r="B273" s="5"/>
    </row>
    <row r="274" spans="2:2" ht="15.75" customHeight="1">
      <c r="B274" s="5"/>
    </row>
    <row r="275" spans="2:2" ht="15.75" customHeight="1">
      <c r="B275" s="5"/>
    </row>
    <row r="276" spans="2:2" ht="15.75" customHeight="1">
      <c r="B276" s="5"/>
    </row>
    <row r="277" spans="2:2" ht="15.75" customHeight="1">
      <c r="B277" s="5"/>
    </row>
    <row r="278" spans="2:2" ht="15.75" customHeight="1">
      <c r="B278" s="5"/>
    </row>
    <row r="279" spans="2:2" ht="15.75" customHeight="1">
      <c r="B279" s="5"/>
    </row>
    <row r="280" spans="2:2" ht="15.75" customHeight="1">
      <c r="B280" s="5"/>
    </row>
    <row r="281" spans="2:2" ht="15.75" customHeight="1">
      <c r="B281" s="5"/>
    </row>
    <row r="282" spans="2:2" ht="15.75" customHeight="1">
      <c r="B282" s="5"/>
    </row>
    <row r="283" spans="2:2" ht="15.75" customHeight="1">
      <c r="B283" s="5"/>
    </row>
    <row r="284" spans="2:2" ht="15.75" customHeight="1">
      <c r="B284" s="5"/>
    </row>
    <row r="285" spans="2:2" ht="15.75" customHeight="1">
      <c r="B285" s="5"/>
    </row>
    <row r="286" spans="2:2" ht="15.75" customHeight="1">
      <c r="B286" s="5"/>
    </row>
    <row r="287" spans="2:2" ht="15.75" customHeight="1">
      <c r="B287" s="5"/>
    </row>
    <row r="288" spans="2:2" ht="15.75" customHeight="1">
      <c r="B288" s="5"/>
    </row>
    <row r="289" spans="2:2" ht="15.75" customHeight="1">
      <c r="B289" s="5"/>
    </row>
    <row r="290" spans="2:2" ht="15.75" customHeight="1">
      <c r="B290" s="5"/>
    </row>
    <row r="291" spans="2:2" ht="15.75" customHeight="1">
      <c r="B291" s="5"/>
    </row>
    <row r="292" spans="2:2" ht="15.75" customHeight="1">
      <c r="B292" s="5"/>
    </row>
    <row r="293" spans="2:2" ht="15.75" customHeight="1">
      <c r="B293" s="5"/>
    </row>
    <row r="294" spans="2:2" ht="15.75" customHeight="1">
      <c r="B294" s="5"/>
    </row>
    <row r="295" spans="2:2" ht="15.75" customHeight="1">
      <c r="B295" s="5"/>
    </row>
    <row r="296" spans="2:2" ht="15.75" customHeight="1">
      <c r="B296" s="5"/>
    </row>
    <row r="297" spans="2:2" ht="15.75" customHeight="1">
      <c r="B297" s="5"/>
    </row>
    <row r="298" spans="2:2" ht="15.75" customHeight="1">
      <c r="B298" s="5"/>
    </row>
    <row r="299" spans="2:2" ht="15.75" customHeight="1">
      <c r="B299" s="5"/>
    </row>
    <row r="300" spans="2:2" ht="15.75" customHeight="1">
      <c r="B300" s="5"/>
    </row>
    <row r="301" spans="2:2" ht="15.75" customHeight="1">
      <c r="B301" s="5"/>
    </row>
    <row r="302" spans="2:2" ht="15.75" customHeight="1">
      <c r="B302" s="5"/>
    </row>
    <row r="303" spans="2:2" ht="15.75" customHeight="1">
      <c r="B303" s="5"/>
    </row>
    <row r="304" spans="2:2" ht="15.75" customHeight="1">
      <c r="B304" s="5"/>
    </row>
    <row r="305" spans="2:2" ht="15.75" customHeight="1">
      <c r="B305" s="5"/>
    </row>
    <row r="306" spans="2:2" ht="15.75" customHeight="1">
      <c r="B306" s="5"/>
    </row>
    <row r="307" spans="2:2" ht="15.75" customHeight="1">
      <c r="B307" s="5"/>
    </row>
    <row r="308" spans="2:2" ht="15.75" customHeight="1">
      <c r="B308" s="5"/>
    </row>
    <row r="309" spans="2:2" ht="15.75" customHeight="1">
      <c r="B309" s="5"/>
    </row>
    <row r="310" spans="2:2" ht="15.75" customHeight="1">
      <c r="B310" s="5"/>
    </row>
    <row r="311" spans="2:2" ht="15.75" customHeight="1">
      <c r="B311" s="5"/>
    </row>
    <row r="312" spans="2:2" ht="15.75" customHeight="1">
      <c r="B312" s="5"/>
    </row>
    <row r="313" spans="2:2" ht="15.75" customHeight="1">
      <c r="B313" s="5"/>
    </row>
    <row r="314" spans="2:2" ht="15.75" customHeight="1">
      <c r="B314" s="5"/>
    </row>
    <row r="315" spans="2:2" ht="15.75" customHeight="1">
      <c r="B315" s="5"/>
    </row>
    <row r="316" spans="2:2" ht="15.75" customHeight="1">
      <c r="B316" s="5"/>
    </row>
    <row r="317" spans="2:2" ht="15.75" customHeight="1">
      <c r="B317" s="5"/>
    </row>
    <row r="318" spans="2:2" ht="15.75" customHeight="1">
      <c r="B318" s="5"/>
    </row>
    <row r="319" spans="2:2" ht="15.75" customHeight="1">
      <c r="B319" s="5"/>
    </row>
    <row r="320" spans="2:2" ht="15.75" customHeight="1">
      <c r="B320" s="5"/>
    </row>
    <row r="321" spans="2:2" ht="15.75" customHeight="1">
      <c r="B321" s="5"/>
    </row>
    <row r="322" spans="2:2" ht="15.75" customHeight="1">
      <c r="B322" s="5"/>
    </row>
    <row r="323" spans="2:2" ht="15.75" customHeight="1">
      <c r="B323" s="5"/>
    </row>
    <row r="324" spans="2:2" ht="15.75" customHeight="1">
      <c r="B324" s="5"/>
    </row>
    <row r="325" spans="2:2" ht="15.75" customHeight="1">
      <c r="B325" s="5"/>
    </row>
    <row r="326" spans="2:2" ht="15.75" customHeight="1">
      <c r="B326" s="5"/>
    </row>
    <row r="327" spans="2:2" ht="15.75" customHeight="1">
      <c r="B327" s="5"/>
    </row>
    <row r="328" spans="2:2" ht="15.75" customHeight="1">
      <c r="B328" s="5"/>
    </row>
    <row r="329" spans="2:2" ht="15.75" customHeight="1">
      <c r="B329" s="5"/>
    </row>
    <row r="330" spans="2:2" ht="15.75" customHeight="1">
      <c r="B330" s="5"/>
    </row>
    <row r="331" spans="2:2" ht="15.75" customHeight="1">
      <c r="B331" s="5"/>
    </row>
    <row r="332" spans="2:2" ht="15.75" customHeight="1">
      <c r="B332" s="5"/>
    </row>
    <row r="333" spans="2:2" ht="15.75" customHeight="1">
      <c r="B333" s="5"/>
    </row>
    <row r="334" spans="2:2" ht="15.75" customHeight="1">
      <c r="B334" s="5"/>
    </row>
    <row r="335" spans="2:2" ht="15.75" customHeight="1">
      <c r="B335" s="5"/>
    </row>
    <row r="336" spans="2:2" ht="15.75" customHeight="1">
      <c r="B336" s="5"/>
    </row>
    <row r="337" spans="2:2" ht="15.75" customHeight="1">
      <c r="B337" s="5"/>
    </row>
    <row r="338" spans="2:2" ht="15.75" customHeight="1">
      <c r="B338" s="5"/>
    </row>
    <row r="339" spans="2:2" ht="15.75" customHeight="1">
      <c r="B339" s="5"/>
    </row>
    <row r="340" spans="2:2" ht="15.75" customHeight="1">
      <c r="B340" s="5"/>
    </row>
    <row r="341" spans="2:2" ht="15.75" customHeight="1">
      <c r="B341" s="5"/>
    </row>
    <row r="342" spans="2:2" ht="15.75" customHeight="1">
      <c r="B342" s="5"/>
    </row>
    <row r="343" spans="2:2" ht="15.75" customHeight="1">
      <c r="B343" s="5"/>
    </row>
    <row r="344" spans="2:2" ht="15.75" customHeight="1">
      <c r="B344" s="5"/>
    </row>
    <row r="345" spans="2:2" ht="15.75" customHeight="1">
      <c r="B345" s="5"/>
    </row>
    <row r="346" spans="2:2" ht="15.75" customHeight="1">
      <c r="B346" s="5"/>
    </row>
    <row r="347" spans="2:2" ht="15.75" customHeight="1">
      <c r="B347" s="5"/>
    </row>
    <row r="348" spans="2:2" ht="15.75" customHeight="1">
      <c r="B348" s="5"/>
    </row>
    <row r="349" spans="2:2" ht="15.75" customHeight="1">
      <c r="B349" s="5"/>
    </row>
    <row r="350" spans="2:2" ht="15.75" customHeight="1">
      <c r="B350" s="5"/>
    </row>
    <row r="351" spans="2:2" ht="15.75" customHeight="1">
      <c r="B351" s="5"/>
    </row>
    <row r="352" spans="2:2" ht="15.75" customHeight="1">
      <c r="B352" s="5"/>
    </row>
    <row r="353" spans="2:2" ht="15.75" customHeight="1">
      <c r="B353" s="5"/>
    </row>
    <row r="354" spans="2:2" ht="15.75" customHeight="1">
      <c r="B354" s="5"/>
    </row>
    <row r="355" spans="2:2" ht="15.75" customHeight="1">
      <c r="B355" s="5"/>
    </row>
    <row r="356" spans="2:2" ht="15.75" customHeight="1">
      <c r="B356" s="5"/>
    </row>
    <row r="357" spans="2:2" ht="15.75" customHeight="1">
      <c r="B357" s="5"/>
    </row>
    <row r="358" spans="2:2" ht="15.75" customHeight="1">
      <c r="B358" s="5"/>
    </row>
    <row r="359" spans="2:2" ht="15.75" customHeight="1">
      <c r="B359" s="5"/>
    </row>
    <row r="360" spans="2:2" ht="15.75" customHeight="1">
      <c r="B360" s="5"/>
    </row>
    <row r="361" spans="2:2" ht="15.75" customHeight="1">
      <c r="B361" s="5"/>
    </row>
    <row r="362" spans="2:2" ht="15.75" customHeight="1">
      <c r="B362" s="5"/>
    </row>
    <row r="363" spans="2:2" ht="15.75" customHeight="1">
      <c r="B363" s="5"/>
    </row>
    <row r="364" spans="2:2" ht="15.75" customHeight="1">
      <c r="B364" s="5"/>
    </row>
    <row r="365" spans="2:2" ht="15.75" customHeight="1">
      <c r="B365" s="5"/>
    </row>
    <row r="366" spans="2:2" ht="15.75" customHeight="1">
      <c r="B366" s="5"/>
    </row>
    <row r="367" spans="2:2" ht="15.75" customHeight="1">
      <c r="B367" s="5"/>
    </row>
    <row r="368" spans="2:2" ht="15.75" customHeight="1">
      <c r="B368" s="5"/>
    </row>
    <row r="369" spans="2:2" ht="15.75" customHeight="1">
      <c r="B369" s="5"/>
    </row>
    <row r="370" spans="2:2" ht="15.75" customHeight="1">
      <c r="B370" s="5"/>
    </row>
    <row r="371" spans="2:2" ht="15.75" customHeight="1">
      <c r="B371" s="5"/>
    </row>
    <row r="372" spans="2:2" ht="15.75" customHeight="1">
      <c r="B372" s="5"/>
    </row>
    <row r="373" spans="2:2" ht="15.75" customHeight="1">
      <c r="B373" s="5"/>
    </row>
    <row r="374" spans="2:2" ht="15.75" customHeight="1">
      <c r="B374" s="5"/>
    </row>
    <row r="375" spans="2:2" ht="15.75" customHeight="1">
      <c r="B375" s="5"/>
    </row>
    <row r="376" spans="2:2" ht="15.75" customHeight="1">
      <c r="B376" s="5"/>
    </row>
    <row r="377" spans="2:2" ht="15.75" customHeight="1">
      <c r="B377" s="5"/>
    </row>
    <row r="378" spans="2:2" ht="15.75" customHeight="1">
      <c r="B378" s="5"/>
    </row>
    <row r="379" spans="2:2" ht="15.75" customHeight="1">
      <c r="B379" s="5"/>
    </row>
    <row r="380" spans="2:2" ht="15.75" customHeight="1">
      <c r="B380" s="5"/>
    </row>
    <row r="381" spans="2:2" ht="15.75" customHeight="1">
      <c r="B381" s="5"/>
    </row>
    <row r="382" spans="2:2" ht="15.75" customHeight="1">
      <c r="B382" s="5"/>
    </row>
    <row r="383" spans="2:2" ht="15.75" customHeight="1">
      <c r="B383" s="5"/>
    </row>
    <row r="384" spans="2:2" ht="15.75" customHeight="1">
      <c r="B384" s="5"/>
    </row>
    <row r="385" spans="2:2" ht="15.75" customHeight="1">
      <c r="B385" s="5"/>
    </row>
    <row r="386" spans="2:2" ht="15.75" customHeight="1">
      <c r="B386" s="5"/>
    </row>
    <row r="387" spans="2:2" ht="15.75" customHeight="1">
      <c r="B387" s="5"/>
    </row>
    <row r="388" spans="2:2" ht="15.75" customHeight="1">
      <c r="B388" s="5"/>
    </row>
    <row r="389" spans="2:2" ht="15.75" customHeight="1">
      <c r="B389" s="5"/>
    </row>
    <row r="390" spans="2:2" ht="15.75" customHeight="1">
      <c r="B390" s="5"/>
    </row>
    <row r="391" spans="2:2" ht="15.75" customHeight="1">
      <c r="B391" s="5"/>
    </row>
    <row r="392" spans="2:2" ht="15.75" customHeight="1">
      <c r="B392" s="5"/>
    </row>
    <row r="393" spans="2:2" ht="15.75" customHeight="1">
      <c r="B393" s="5"/>
    </row>
    <row r="394" spans="2:2" ht="15.75" customHeight="1">
      <c r="B394" s="5"/>
    </row>
    <row r="395" spans="2:2" ht="15.75" customHeight="1">
      <c r="B395" s="5"/>
    </row>
    <row r="396" spans="2:2" ht="15.75" customHeight="1">
      <c r="B396" s="5"/>
    </row>
    <row r="397" spans="2:2" ht="15.75" customHeight="1">
      <c r="B397" s="5"/>
    </row>
    <row r="398" spans="2:2" ht="15.75" customHeight="1">
      <c r="B398" s="5"/>
    </row>
    <row r="399" spans="2:2" ht="15.75" customHeight="1">
      <c r="B399" s="5"/>
    </row>
    <row r="400" spans="2:2" ht="15.75" customHeight="1">
      <c r="B400" s="5"/>
    </row>
    <row r="401" spans="2:2" ht="15.75" customHeight="1">
      <c r="B401" s="5"/>
    </row>
    <row r="402" spans="2:2" ht="15.75" customHeight="1">
      <c r="B402" s="5"/>
    </row>
    <row r="403" spans="2:2" ht="15.75" customHeight="1">
      <c r="B403" s="5"/>
    </row>
    <row r="404" spans="2:2" ht="15.75" customHeight="1">
      <c r="B404" s="5"/>
    </row>
    <row r="405" spans="2:2" ht="15.75" customHeight="1">
      <c r="B405" s="5"/>
    </row>
    <row r="406" spans="2:2" ht="15.75" customHeight="1">
      <c r="B406" s="5"/>
    </row>
    <row r="407" spans="2:2" ht="15.75" customHeight="1">
      <c r="B407" s="5"/>
    </row>
    <row r="408" spans="2:2" ht="15.75" customHeight="1">
      <c r="B408" s="5"/>
    </row>
    <row r="409" spans="2:2" ht="15.75" customHeight="1">
      <c r="B409" s="5"/>
    </row>
    <row r="410" spans="2:2" ht="15.75" customHeight="1">
      <c r="B410" s="5"/>
    </row>
    <row r="411" spans="2:2" ht="15.75" customHeight="1">
      <c r="B411" s="5"/>
    </row>
    <row r="412" spans="2:2" ht="15.75" customHeight="1">
      <c r="B412" s="5"/>
    </row>
    <row r="413" spans="2:2" ht="15.75" customHeight="1">
      <c r="B413" s="5"/>
    </row>
    <row r="414" spans="2:2" ht="15.75" customHeight="1">
      <c r="B414" s="5"/>
    </row>
    <row r="415" spans="2:2" ht="15.75" customHeight="1">
      <c r="B415" s="5"/>
    </row>
    <row r="416" spans="2:2" ht="15.75" customHeight="1">
      <c r="B416" s="5"/>
    </row>
    <row r="417" spans="2:2" ht="15.75" customHeight="1">
      <c r="B417" s="5"/>
    </row>
    <row r="418" spans="2:2" ht="15.75" customHeight="1">
      <c r="B418" s="5"/>
    </row>
    <row r="419" spans="2:2" ht="15.75" customHeight="1">
      <c r="B419" s="5"/>
    </row>
    <row r="420" spans="2:2" ht="15.75" customHeight="1">
      <c r="B420" s="5"/>
    </row>
    <row r="421" spans="2:2" ht="15.75" customHeight="1">
      <c r="B421" s="5"/>
    </row>
    <row r="422" spans="2:2" ht="15.75" customHeight="1">
      <c r="B422" s="5"/>
    </row>
    <row r="423" spans="2:2" ht="15.75" customHeight="1">
      <c r="B423" s="5"/>
    </row>
    <row r="424" spans="2:2" ht="15.75" customHeight="1">
      <c r="B424" s="5"/>
    </row>
    <row r="425" spans="2:2" ht="15.75" customHeight="1">
      <c r="B425" s="5"/>
    </row>
    <row r="426" spans="2:2" ht="15.75" customHeight="1">
      <c r="B426" s="5"/>
    </row>
    <row r="427" spans="2:2" ht="15.75" customHeight="1">
      <c r="B427" s="5"/>
    </row>
    <row r="428" spans="2:2" ht="15.75" customHeight="1">
      <c r="B428" s="5"/>
    </row>
    <row r="429" spans="2:2" ht="15.75" customHeight="1">
      <c r="B429" s="5"/>
    </row>
    <row r="430" spans="2:2" ht="15.75" customHeight="1">
      <c r="B430" s="5"/>
    </row>
    <row r="431" spans="2:2" ht="15.75" customHeight="1">
      <c r="B431" s="5"/>
    </row>
    <row r="432" spans="2:2" ht="15.75" customHeight="1">
      <c r="B432" s="5"/>
    </row>
    <row r="433" spans="2:2" ht="15.75" customHeight="1">
      <c r="B433" s="5"/>
    </row>
    <row r="434" spans="2:2" ht="15.75" customHeight="1">
      <c r="B434" s="5"/>
    </row>
    <row r="435" spans="2:2" ht="15.75" customHeight="1">
      <c r="B435" s="5"/>
    </row>
    <row r="436" spans="2:2" ht="15.75" customHeight="1">
      <c r="B436" s="5"/>
    </row>
    <row r="437" spans="2:2" ht="15.75" customHeight="1">
      <c r="B437" s="5"/>
    </row>
    <row r="438" spans="2:2" ht="15.75" customHeight="1">
      <c r="B438" s="5"/>
    </row>
    <row r="439" spans="2:2" ht="15.75" customHeight="1">
      <c r="B439" s="5"/>
    </row>
    <row r="440" spans="2:2" ht="15.75" customHeight="1">
      <c r="B440" s="5"/>
    </row>
    <row r="441" spans="2:2" ht="15.75" customHeight="1">
      <c r="B441" s="5"/>
    </row>
    <row r="442" spans="2:2" ht="15.75" customHeight="1">
      <c r="B442" s="5"/>
    </row>
    <row r="443" spans="2:2" ht="15.75" customHeight="1">
      <c r="B443" s="5"/>
    </row>
    <row r="444" spans="2:2" ht="15.75" customHeight="1">
      <c r="B444" s="5"/>
    </row>
    <row r="445" spans="2:2" ht="15.75" customHeight="1">
      <c r="B445" s="5"/>
    </row>
    <row r="446" spans="2:2" ht="15.75" customHeight="1">
      <c r="B446" s="5"/>
    </row>
    <row r="447" spans="2:2" ht="15.75" customHeight="1">
      <c r="B447" s="5"/>
    </row>
    <row r="448" spans="2:2" ht="15.75" customHeight="1">
      <c r="B448" s="5"/>
    </row>
    <row r="449" spans="2:2" ht="15.75" customHeight="1">
      <c r="B449" s="5"/>
    </row>
    <row r="450" spans="2:2" ht="15.75" customHeight="1">
      <c r="B450" s="5"/>
    </row>
    <row r="451" spans="2:2" ht="15.75" customHeight="1">
      <c r="B451" s="5"/>
    </row>
    <row r="452" spans="2:2" ht="15.75" customHeight="1">
      <c r="B452" s="5"/>
    </row>
    <row r="453" spans="2:2" ht="15.75" customHeight="1">
      <c r="B453" s="5"/>
    </row>
    <row r="454" spans="2:2" ht="15.75" customHeight="1">
      <c r="B454" s="5"/>
    </row>
    <row r="455" spans="2:2" ht="15.75" customHeight="1">
      <c r="B455" s="5"/>
    </row>
    <row r="456" spans="2:2" ht="15.75" customHeight="1">
      <c r="B456" s="5"/>
    </row>
    <row r="457" spans="2:2" ht="15.75" customHeight="1">
      <c r="B457" s="5"/>
    </row>
    <row r="458" spans="2:2" ht="15.75" customHeight="1">
      <c r="B458" s="5"/>
    </row>
    <row r="459" spans="2:2" ht="15.75" customHeight="1">
      <c r="B459" s="5"/>
    </row>
    <row r="460" spans="2:2" ht="15.75" customHeight="1">
      <c r="B460" s="5"/>
    </row>
    <row r="461" spans="2:2" ht="15.75" customHeight="1">
      <c r="B461" s="5"/>
    </row>
    <row r="462" spans="2:2" ht="15.75" customHeight="1">
      <c r="B462" s="5"/>
    </row>
    <row r="463" spans="2:2" ht="15.75" customHeight="1">
      <c r="B463" s="5"/>
    </row>
    <row r="464" spans="2:2" ht="15.75" customHeight="1">
      <c r="B464" s="5"/>
    </row>
    <row r="465" spans="2:2" ht="15.75" customHeight="1">
      <c r="B465" s="5"/>
    </row>
    <row r="466" spans="2:2" ht="15.75" customHeight="1">
      <c r="B466" s="5"/>
    </row>
    <row r="467" spans="2:2" ht="15.75" customHeight="1">
      <c r="B467" s="5"/>
    </row>
    <row r="468" spans="2:2" ht="15.75" customHeight="1">
      <c r="B468" s="5"/>
    </row>
    <row r="469" spans="2:2" ht="15.75" customHeight="1">
      <c r="B469" s="5"/>
    </row>
    <row r="470" spans="2:2" ht="15.75" customHeight="1">
      <c r="B470" s="5"/>
    </row>
    <row r="471" spans="2:2" ht="15.75" customHeight="1">
      <c r="B471" s="5"/>
    </row>
    <row r="472" spans="2:2" ht="15.75" customHeight="1">
      <c r="B472" s="5"/>
    </row>
    <row r="473" spans="2:2" ht="15.75" customHeight="1">
      <c r="B473" s="5"/>
    </row>
    <row r="474" spans="2:2" ht="15.75" customHeight="1">
      <c r="B474" s="5"/>
    </row>
    <row r="475" spans="2:2" ht="15.75" customHeight="1">
      <c r="B475" s="5"/>
    </row>
    <row r="476" spans="2:2" ht="15.75" customHeight="1">
      <c r="B476" s="5"/>
    </row>
    <row r="477" spans="2:2" ht="15.75" customHeight="1">
      <c r="B477" s="5"/>
    </row>
    <row r="478" spans="2:2" ht="15.75" customHeight="1">
      <c r="B478" s="5"/>
    </row>
    <row r="479" spans="2:2" ht="15.75" customHeight="1">
      <c r="B479" s="5"/>
    </row>
    <row r="480" spans="2:2" ht="15.75" customHeight="1">
      <c r="B480" s="5"/>
    </row>
    <row r="481" spans="2:2" ht="15.75" customHeight="1">
      <c r="B481" s="5"/>
    </row>
    <row r="482" spans="2:2" ht="15.75" customHeight="1">
      <c r="B482" s="5"/>
    </row>
    <row r="483" spans="2:2" ht="15.75" customHeight="1">
      <c r="B483" s="5"/>
    </row>
    <row r="484" spans="2:2" ht="15.75" customHeight="1">
      <c r="B484" s="5"/>
    </row>
    <row r="485" spans="2:2" ht="15.75" customHeight="1">
      <c r="B485" s="5"/>
    </row>
    <row r="486" spans="2:2" ht="15.75" customHeight="1">
      <c r="B486" s="5"/>
    </row>
    <row r="487" spans="2:2" ht="15.75" customHeight="1">
      <c r="B487" s="5"/>
    </row>
    <row r="488" spans="2:2" ht="15.75" customHeight="1">
      <c r="B488" s="5"/>
    </row>
    <row r="489" spans="2:2" ht="15.75" customHeight="1">
      <c r="B489" s="5"/>
    </row>
    <row r="490" spans="2:2" ht="15.75" customHeight="1">
      <c r="B490" s="5"/>
    </row>
    <row r="491" spans="2:2" ht="15.75" customHeight="1">
      <c r="B491" s="5"/>
    </row>
    <row r="492" spans="2:2" ht="15.75" customHeight="1">
      <c r="B492" s="5"/>
    </row>
    <row r="493" spans="2:2" ht="15.75" customHeight="1">
      <c r="B493" s="5"/>
    </row>
    <row r="494" spans="2:2" ht="15.75" customHeight="1">
      <c r="B494" s="5"/>
    </row>
    <row r="495" spans="2:2" ht="15.75" customHeight="1">
      <c r="B495" s="5"/>
    </row>
    <row r="496" spans="2:2" ht="15.75" customHeight="1">
      <c r="B496" s="5"/>
    </row>
    <row r="497" spans="2:2" ht="15.75" customHeight="1">
      <c r="B497" s="5"/>
    </row>
    <row r="498" spans="2:2" ht="15.75" customHeight="1">
      <c r="B498" s="5"/>
    </row>
    <row r="499" spans="2:2" ht="15.75" customHeight="1">
      <c r="B499" s="5"/>
    </row>
    <row r="500" spans="2:2" ht="15.75" customHeight="1">
      <c r="B500" s="5"/>
    </row>
    <row r="501" spans="2:2" ht="15.75" customHeight="1">
      <c r="B501" s="5"/>
    </row>
    <row r="502" spans="2:2" ht="15.75" customHeight="1">
      <c r="B502" s="5"/>
    </row>
    <row r="503" spans="2:2" ht="15.75" customHeight="1">
      <c r="B503" s="5"/>
    </row>
    <row r="504" spans="2:2" ht="15.75" customHeight="1">
      <c r="B504" s="5"/>
    </row>
    <row r="505" spans="2:2" ht="15.75" customHeight="1">
      <c r="B505" s="5"/>
    </row>
    <row r="506" spans="2:2" ht="15.75" customHeight="1">
      <c r="B506" s="5"/>
    </row>
    <row r="507" spans="2:2" ht="15.75" customHeight="1">
      <c r="B507" s="5"/>
    </row>
    <row r="508" spans="2:2" ht="15.75" customHeight="1">
      <c r="B508" s="5"/>
    </row>
    <row r="509" spans="2:2" ht="15.75" customHeight="1">
      <c r="B509" s="5"/>
    </row>
    <row r="510" spans="2:2" ht="15.75" customHeight="1">
      <c r="B510" s="5"/>
    </row>
    <row r="511" spans="2:2" ht="15.75" customHeight="1">
      <c r="B511" s="5"/>
    </row>
    <row r="512" spans="2:2" ht="15.75" customHeight="1">
      <c r="B512" s="5"/>
    </row>
    <row r="513" spans="2:2" ht="15.75" customHeight="1">
      <c r="B513" s="5"/>
    </row>
    <row r="514" spans="2:2" ht="15.75" customHeight="1">
      <c r="B514" s="5"/>
    </row>
    <row r="515" spans="2:2" ht="15.75" customHeight="1">
      <c r="B515" s="5"/>
    </row>
    <row r="516" spans="2:2" ht="15.75" customHeight="1">
      <c r="B516" s="5"/>
    </row>
    <row r="517" spans="2:2" ht="15.75" customHeight="1">
      <c r="B517" s="5"/>
    </row>
    <row r="518" spans="2:2" ht="15.75" customHeight="1">
      <c r="B518" s="5"/>
    </row>
    <row r="519" spans="2:2" ht="15.75" customHeight="1">
      <c r="B519" s="5"/>
    </row>
    <row r="520" spans="2:2" ht="15.75" customHeight="1">
      <c r="B520" s="5"/>
    </row>
    <row r="521" spans="2:2" ht="15.75" customHeight="1">
      <c r="B521" s="5"/>
    </row>
    <row r="522" spans="2:2" ht="15.75" customHeight="1">
      <c r="B522" s="5"/>
    </row>
    <row r="523" spans="2:2" ht="15.75" customHeight="1">
      <c r="B523" s="5"/>
    </row>
    <row r="524" spans="2:2" ht="15.75" customHeight="1">
      <c r="B524" s="5"/>
    </row>
    <row r="525" spans="2:2" ht="15.75" customHeight="1">
      <c r="B525" s="5"/>
    </row>
    <row r="526" spans="2:2" ht="15.75" customHeight="1">
      <c r="B526" s="5"/>
    </row>
    <row r="527" spans="2:2" ht="15.75" customHeight="1">
      <c r="B527" s="5"/>
    </row>
    <row r="528" spans="2:2" ht="15.75" customHeight="1">
      <c r="B528" s="5"/>
    </row>
    <row r="529" spans="2:2" ht="15.75" customHeight="1">
      <c r="B529" s="5"/>
    </row>
    <row r="530" spans="2:2" ht="15.75" customHeight="1">
      <c r="B530" s="5"/>
    </row>
    <row r="531" spans="2:2" ht="15.75" customHeight="1">
      <c r="B531" s="5"/>
    </row>
    <row r="532" spans="2:2" ht="15.75" customHeight="1">
      <c r="B532" s="5"/>
    </row>
    <row r="533" spans="2:2" ht="15.75" customHeight="1">
      <c r="B533" s="5"/>
    </row>
    <row r="534" spans="2:2" ht="15.75" customHeight="1">
      <c r="B534" s="5"/>
    </row>
    <row r="535" spans="2:2" ht="15.75" customHeight="1">
      <c r="B535" s="5"/>
    </row>
    <row r="536" spans="2:2" ht="15.75" customHeight="1">
      <c r="B536" s="5"/>
    </row>
    <row r="537" spans="2:2" ht="15.75" customHeight="1">
      <c r="B537" s="5"/>
    </row>
    <row r="538" spans="2:2" ht="15.75" customHeight="1">
      <c r="B538" s="5"/>
    </row>
    <row r="539" spans="2:2" ht="15.75" customHeight="1">
      <c r="B539" s="5"/>
    </row>
    <row r="540" spans="2:2" ht="15.75" customHeight="1">
      <c r="B540" s="5"/>
    </row>
    <row r="541" spans="2:2" ht="15.75" customHeight="1">
      <c r="B541" s="5"/>
    </row>
    <row r="542" spans="2:2" ht="15.75" customHeight="1">
      <c r="B542" s="5"/>
    </row>
    <row r="543" spans="2:2" ht="15.75" customHeight="1">
      <c r="B543" s="5"/>
    </row>
    <row r="544" spans="2:2" ht="15.75" customHeight="1">
      <c r="B544" s="5"/>
    </row>
    <row r="545" spans="2:2" ht="15.75" customHeight="1">
      <c r="B545" s="5"/>
    </row>
    <row r="546" spans="2:2" ht="15.75" customHeight="1">
      <c r="B546" s="5"/>
    </row>
    <row r="547" spans="2:2" ht="15.75" customHeight="1">
      <c r="B547" s="5"/>
    </row>
    <row r="548" spans="2:2" ht="15.75" customHeight="1">
      <c r="B548" s="5"/>
    </row>
    <row r="549" spans="2:2" ht="15.75" customHeight="1">
      <c r="B549" s="5"/>
    </row>
    <row r="550" spans="2:2" ht="15.75" customHeight="1">
      <c r="B550" s="5"/>
    </row>
    <row r="551" spans="2:2" ht="15.75" customHeight="1">
      <c r="B551" s="5"/>
    </row>
    <row r="552" spans="2:2" ht="15.75" customHeight="1">
      <c r="B552" s="5"/>
    </row>
    <row r="553" spans="2:2" ht="15.75" customHeight="1">
      <c r="B553" s="5"/>
    </row>
    <row r="554" spans="2:2" ht="15.75" customHeight="1">
      <c r="B554" s="5"/>
    </row>
    <row r="555" spans="2:2" ht="15.75" customHeight="1">
      <c r="B555" s="5"/>
    </row>
    <row r="556" spans="2:2" ht="15.75" customHeight="1">
      <c r="B556" s="5"/>
    </row>
    <row r="557" spans="2:2" ht="15.75" customHeight="1">
      <c r="B557" s="5"/>
    </row>
    <row r="558" spans="2:2" ht="15.75" customHeight="1">
      <c r="B558" s="5"/>
    </row>
    <row r="559" spans="2:2" ht="15.75" customHeight="1">
      <c r="B559" s="5"/>
    </row>
    <row r="560" spans="2:2" ht="15.75" customHeight="1">
      <c r="B560" s="5"/>
    </row>
    <row r="561" spans="2:2" ht="15.75" customHeight="1">
      <c r="B561" s="5"/>
    </row>
    <row r="562" spans="2:2" ht="15.75" customHeight="1">
      <c r="B562" s="5"/>
    </row>
    <row r="563" spans="2:2" ht="15.75" customHeight="1">
      <c r="B563" s="5"/>
    </row>
    <row r="564" spans="2:2" ht="15.75" customHeight="1">
      <c r="B564" s="5"/>
    </row>
    <row r="565" spans="2:2" ht="15.75" customHeight="1">
      <c r="B565" s="5"/>
    </row>
    <row r="566" spans="2:2" ht="15.75" customHeight="1">
      <c r="B566" s="5"/>
    </row>
    <row r="567" spans="2:2" ht="15.75" customHeight="1">
      <c r="B567" s="5"/>
    </row>
    <row r="568" spans="2:2" ht="15.75" customHeight="1">
      <c r="B568" s="5"/>
    </row>
    <row r="569" spans="2:2" ht="15.75" customHeight="1">
      <c r="B569" s="5"/>
    </row>
    <row r="570" spans="2:2" ht="15.75" customHeight="1">
      <c r="B570" s="5"/>
    </row>
    <row r="571" spans="2:2" ht="15.75" customHeight="1">
      <c r="B571" s="5"/>
    </row>
    <row r="572" spans="2:2" ht="15.75" customHeight="1">
      <c r="B572" s="5"/>
    </row>
    <row r="573" spans="2:2" ht="15.75" customHeight="1">
      <c r="B573" s="5"/>
    </row>
    <row r="574" spans="2:2" ht="15.75" customHeight="1">
      <c r="B574" s="5"/>
    </row>
    <row r="575" spans="2:2" ht="15.75" customHeight="1">
      <c r="B575" s="5"/>
    </row>
    <row r="576" spans="2:2" ht="15.75" customHeight="1">
      <c r="B576" s="5"/>
    </row>
    <row r="577" spans="2:2" ht="15.75" customHeight="1">
      <c r="B577" s="5"/>
    </row>
    <row r="578" spans="2:2" ht="15.75" customHeight="1">
      <c r="B578" s="5"/>
    </row>
    <row r="579" spans="2:2" ht="15.75" customHeight="1">
      <c r="B579" s="5"/>
    </row>
    <row r="580" spans="2:2" ht="15.75" customHeight="1">
      <c r="B580" s="5"/>
    </row>
    <row r="581" spans="2:2" ht="15.75" customHeight="1">
      <c r="B581" s="5"/>
    </row>
    <row r="582" spans="2:2" ht="15.75" customHeight="1">
      <c r="B582" s="5"/>
    </row>
    <row r="583" spans="2:2" ht="15.75" customHeight="1">
      <c r="B583" s="5"/>
    </row>
    <row r="584" spans="2:2" ht="15.75" customHeight="1">
      <c r="B584" s="5"/>
    </row>
    <row r="585" spans="2:2" ht="15.75" customHeight="1">
      <c r="B585" s="5"/>
    </row>
    <row r="586" spans="2:2" ht="15.75" customHeight="1">
      <c r="B586" s="5"/>
    </row>
    <row r="587" spans="2:2" ht="15.75" customHeight="1">
      <c r="B587" s="5"/>
    </row>
    <row r="588" spans="2:2" ht="15.75" customHeight="1">
      <c r="B588" s="5"/>
    </row>
    <row r="589" spans="2:2" ht="15.75" customHeight="1">
      <c r="B589" s="5"/>
    </row>
    <row r="590" spans="2:2" ht="15.75" customHeight="1">
      <c r="B590" s="5"/>
    </row>
    <row r="591" spans="2:2" ht="15.75" customHeight="1">
      <c r="B591" s="5"/>
    </row>
    <row r="592" spans="2:2" ht="15.75" customHeight="1">
      <c r="B592" s="5"/>
    </row>
    <row r="593" spans="2:2" ht="15.75" customHeight="1">
      <c r="B593" s="5"/>
    </row>
    <row r="594" spans="2:2" ht="15.75" customHeight="1">
      <c r="B594" s="5"/>
    </row>
    <row r="595" spans="2:2" ht="15.75" customHeight="1">
      <c r="B595" s="5"/>
    </row>
    <row r="596" spans="2:2" ht="15.75" customHeight="1">
      <c r="B596" s="5"/>
    </row>
    <row r="597" spans="2:2" ht="15.75" customHeight="1">
      <c r="B597" s="5"/>
    </row>
    <row r="598" spans="2:2" ht="15.75" customHeight="1">
      <c r="B598" s="5"/>
    </row>
    <row r="599" spans="2:2" ht="15.75" customHeight="1">
      <c r="B599" s="5"/>
    </row>
    <row r="600" spans="2:2" ht="15.75" customHeight="1">
      <c r="B600" s="5"/>
    </row>
    <row r="601" spans="2:2" ht="15.75" customHeight="1">
      <c r="B601" s="5"/>
    </row>
    <row r="602" spans="2:2" ht="15.75" customHeight="1">
      <c r="B602" s="5"/>
    </row>
    <row r="603" spans="2:2" ht="15.75" customHeight="1">
      <c r="B603" s="5"/>
    </row>
    <row r="604" spans="2:2" ht="15.75" customHeight="1">
      <c r="B604" s="5"/>
    </row>
    <row r="605" spans="2:2" ht="15.75" customHeight="1">
      <c r="B605" s="5"/>
    </row>
    <row r="606" spans="2:2" ht="15.75" customHeight="1">
      <c r="B606" s="5"/>
    </row>
    <row r="607" spans="2:2" ht="15.75" customHeight="1">
      <c r="B607" s="5"/>
    </row>
    <row r="608" spans="2:2" ht="15.75" customHeight="1">
      <c r="B608" s="5"/>
    </row>
    <row r="609" spans="2:2" ht="15.75" customHeight="1">
      <c r="B609" s="5"/>
    </row>
    <row r="610" spans="2:2" ht="15.75" customHeight="1">
      <c r="B610" s="5"/>
    </row>
    <row r="611" spans="2:2" ht="15.75" customHeight="1">
      <c r="B611" s="5"/>
    </row>
    <row r="612" spans="2:2" ht="15.75" customHeight="1">
      <c r="B612" s="5"/>
    </row>
    <row r="613" spans="2:2" ht="15.75" customHeight="1">
      <c r="B613" s="5"/>
    </row>
    <row r="614" spans="2:2" ht="15.75" customHeight="1">
      <c r="B614" s="5"/>
    </row>
    <row r="615" spans="2:2" ht="15.75" customHeight="1">
      <c r="B615" s="5"/>
    </row>
    <row r="616" spans="2:2" ht="15.75" customHeight="1">
      <c r="B616" s="5"/>
    </row>
    <row r="617" spans="2:2" ht="15.75" customHeight="1">
      <c r="B617" s="5"/>
    </row>
    <row r="618" spans="2:2" ht="15.75" customHeight="1">
      <c r="B618" s="5"/>
    </row>
    <row r="619" spans="2:2" ht="15.75" customHeight="1">
      <c r="B619" s="5"/>
    </row>
    <row r="620" spans="2:2" ht="15.75" customHeight="1">
      <c r="B620" s="5"/>
    </row>
    <row r="621" spans="2:2" ht="15.75" customHeight="1">
      <c r="B621" s="5"/>
    </row>
    <row r="622" spans="2:2" ht="15.75" customHeight="1">
      <c r="B622" s="5"/>
    </row>
    <row r="623" spans="2:2" ht="15.75" customHeight="1">
      <c r="B623" s="5"/>
    </row>
    <row r="624" spans="2:2" ht="15.75" customHeight="1">
      <c r="B624" s="5"/>
    </row>
    <row r="625" spans="2:2" ht="15.75" customHeight="1">
      <c r="B625" s="5"/>
    </row>
    <row r="626" spans="2:2" ht="15.75" customHeight="1">
      <c r="B626" s="5"/>
    </row>
    <row r="627" spans="2:2" ht="15.75" customHeight="1">
      <c r="B627" s="5"/>
    </row>
    <row r="628" spans="2:2" ht="15.75" customHeight="1">
      <c r="B628" s="5"/>
    </row>
    <row r="629" spans="2:2" ht="15.75" customHeight="1">
      <c r="B629" s="5"/>
    </row>
    <row r="630" spans="2:2" ht="15.75" customHeight="1">
      <c r="B630" s="5"/>
    </row>
    <row r="631" spans="2:2" ht="15.75" customHeight="1">
      <c r="B631" s="5"/>
    </row>
    <row r="632" spans="2:2" ht="15.75" customHeight="1">
      <c r="B632" s="5"/>
    </row>
    <row r="633" spans="2:2" ht="15.75" customHeight="1">
      <c r="B633" s="5"/>
    </row>
    <row r="634" spans="2:2" ht="15.75" customHeight="1">
      <c r="B634" s="5"/>
    </row>
    <row r="635" spans="2:2" ht="15.75" customHeight="1">
      <c r="B635" s="5"/>
    </row>
    <row r="636" spans="2:2" ht="15.75" customHeight="1">
      <c r="B636" s="5"/>
    </row>
    <row r="637" spans="2:2" ht="15.75" customHeight="1">
      <c r="B637" s="5"/>
    </row>
    <row r="638" spans="2:2" ht="15.75" customHeight="1">
      <c r="B638" s="5"/>
    </row>
    <row r="639" spans="2:2" ht="15.75" customHeight="1">
      <c r="B639" s="5"/>
    </row>
    <row r="640" spans="2:2" ht="15.75" customHeight="1">
      <c r="B640" s="5"/>
    </row>
    <row r="641" spans="2:2" ht="15.75" customHeight="1">
      <c r="B641" s="5"/>
    </row>
    <row r="642" spans="2:2" ht="15.75" customHeight="1">
      <c r="B642" s="5"/>
    </row>
    <row r="643" spans="2:2" ht="15.75" customHeight="1">
      <c r="B643" s="5"/>
    </row>
    <row r="644" spans="2:2" ht="15.75" customHeight="1">
      <c r="B644" s="5"/>
    </row>
    <row r="645" spans="2:2" ht="15.75" customHeight="1">
      <c r="B645" s="5"/>
    </row>
    <row r="646" spans="2:2" ht="15.75" customHeight="1">
      <c r="B646" s="5"/>
    </row>
    <row r="647" spans="2:2" ht="15.75" customHeight="1">
      <c r="B647" s="5"/>
    </row>
    <row r="648" spans="2:2" ht="15.75" customHeight="1">
      <c r="B648" s="5"/>
    </row>
    <row r="649" spans="2:2" ht="15.75" customHeight="1">
      <c r="B649" s="5"/>
    </row>
    <row r="650" spans="2:2" ht="15.75" customHeight="1">
      <c r="B650" s="5"/>
    </row>
    <row r="651" spans="2:2" ht="15.75" customHeight="1">
      <c r="B651" s="5"/>
    </row>
    <row r="652" spans="2:2" ht="15.75" customHeight="1">
      <c r="B652" s="5"/>
    </row>
    <row r="653" spans="2:2" ht="15.75" customHeight="1">
      <c r="B653" s="5"/>
    </row>
    <row r="654" spans="2:2" ht="15.75" customHeight="1">
      <c r="B654" s="5"/>
    </row>
    <row r="655" spans="2:2" ht="15.75" customHeight="1">
      <c r="B655" s="5"/>
    </row>
    <row r="656" spans="2:2" ht="15.75" customHeight="1">
      <c r="B656" s="5"/>
    </row>
    <row r="657" spans="2:2" ht="15.75" customHeight="1">
      <c r="B657" s="5"/>
    </row>
    <row r="658" spans="2:2" ht="15.75" customHeight="1">
      <c r="B658" s="5"/>
    </row>
    <row r="659" spans="2:2" ht="15.75" customHeight="1">
      <c r="B659" s="5"/>
    </row>
    <row r="660" spans="2:2" ht="15.75" customHeight="1">
      <c r="B660" s="5"/>
    </row>
    <row r="661" spans="2:2" ht="15.75" customHeight="1">
      <c r="B661" s="5"/>
    </row>
    <row r="662" spans="2:2" ht="15.75" customHeight="1">
      <c r="B662" s="5"/>
    </row>
    <row r="663" spans="2:2" ht="15.75" customHeight="1">
      <c r="B663" s="5"/>
    </row>
    <row r="664" spans="2:2" ht="15.75" customHeight="1">
      <c r="B664" s="5"/>
    </row>
    <row r="665" spans="2:2" ht="15.75" customHeight="1">
      <c r="B665" s="5"/>
    </row>
    <row r="666" spans="2:2" ht="15.75" customHeight="1">
      <c r="B666" s="5"/>
    </row>
    <row r="667" spans="2:2" ht="15.75" customHeight="1">
      <c r="B667" s="5"/>
    </row>
    <row r="668" spans="2:2" ht="15.75" customHeight="1">
      <c r="B668" s="5"/>
    </row>
    <row r="669" spans="2:2" ht="15.75" customHeight="1">
      <c r="B669" s="5"/>
    </row>
    <row r="670" spans="2:2" ht="15.75" customHeight="1">
      <c r="B670" s="5"/>
    </row>
    <row r="671" spans="2:2" ht="15.75" customHeight="1">
      <c r="B671" s="5"/>
    </row>
    <row r="672" spans="2:2" ht="15.75" customHeight="1">
      <c r="B672" s="5"/>
    </row>
    <row r="673" spans="2:2" ht="15.75" customHeight="1">
      <c r="B673" s="5"/>
    </row>
    <row r="674" spans="2:2" ht="15.75" customHeight="1">
      <c r="B674" s="5"/>
    </row>
    <row r="675" spans="2:2" ht="15.75" customHeight="1">
      <c r="B675" s="5"/>
    </row>
    <row r="676" spans="2:2" ht="15.75" customHeight="1">
      <c r="B676" s="5"/>
    </row>
    <row r="677" spans="2:2" ht="15.75" customHeight="1">
      <c r="B677" s="5"/>
    </row>
    <row r="678" spans="2:2" ht="15.75" customHeight="1">
      <c r="B678" s="5"/>
    </row>
    <row r="679" spans="2:2" ht="15.75" customHeight="1">
      <c r="B679" s="5"/>
    </row>
    <row r="680" spans="2:2" ht="15.75" customHeight="1">
      <c r="B680" s="5"/>
    </row>
    <row r="681" spans="2:2" ht="15.75" customHeight="1">
      <c r="B681" s="5"/>
    </row>
    <row r="682" spans="2:2" ht="15.75" customHeight="1">
      <c r="B682" s="5"/>
    </row>
    <row r="683" spans="2:2" ht="15.75" customHeight="1">
      <c r="B683" s="5"/>
    </row>
    <row r="684" spans="2:2" ht="15.75" customHeight="1">
      <c r="B684" s="5"/>
    </row>
    <row r="685" spans="2:2" ht="15.75" customHeight="1">
      <c r="B685" s="5"/>
    </row>
    <row r="686" spans="2:2" ht="15.75" customHeight="1">
      <c r="B686" s="5"/>
    </row>
    <row r="687" spans="2:2" ht="15.75" customHeight="1">
      <c r="B687" s="5"/>
    </row>
    <row r="688" spans="2:2" ht="15.75" customHeight="1">
      <c r="B688" s="5"/>
    </row>
    <row r="689" spans="2:2" ht="15.75" customHeight="1">
      <c r="B689" s="5"/>
    </row>
    <row r="690" spans="2:2" ht="15.75" customHeight="1">
      <c r="B690" s="5"/>
    </row>
    <row r="691" spans="2:2" ht="15.75" customHeight="1">
      <c r="B691" s="5"/>
    </row>
    <row r="692" spans="2:2" ht="15.75" customHeight="1">
      <c r="B692" s="5"/>
    </row>
    <row r="693" spans="2:2" ht="15.75" customHeight="1">
      <c r="B693" s="5"/>
    </row>
    <row r="694" spans="2:2" ht="15.75" customHeight="1">
      <c r="B694" s="5"/>
    </row>
    <row r="695" spans="2:2" ht="15.75" customHeight="1">
      <c r="B695" s="5"/>
    </row>
    <row r="696" spans="2:2" ht="15.75" customHeight="1">
      <c r="B696" s="5"/>
    </row>
    <row r="697" spans="2:2" ht="15.75" customHeight="1">
      <c r="B697" s="5"/>
    </row>
    <row r="698" spans="2:2" ht="15.75" customHeight="1">
      <c r="B698" s="5"/>
    </row>
    <row r="699" spans="2:2" ht="15.75" customHeight="1">
      <c r="B699" s="5"/>
    </row>
    <row r="700" spans="2:2" ht="15.75" customHeight="1">
      <c r="B700" s="5"/>
    </row>
    <row r="701" spans="2:2" ht="15.75" customHeight="1">
      <c r="B701" s="5"/>
    </row>
    <row r="702" spans="2:2" ht="15.75" customHeight="1">
      <c r="B702" s="5"/>
    </row>
    <row r="703" spans="2:2" ht="15.75" customHeight="1">
      <c r="B703" s="5"/>
    </row>
    <row r="704" spans="2:2" ht="15.75" customHeight="1">
      <c r="B704" s="5"/>
    </row>
    <row r="705" spans="2:2" ht="15.75" customHeight="1">
      <c r="B705" s="5"/>
    </row>
    <row r="706" spans="2:2" ht="15.75" customHeight="1">
      <c r="B706" s="5"/>
    </row>
    <row r="707" spans="2:2" ht="15.75" customHeight="1">
      <c r="B707" s="5"/>
    </row>
    <row r="708" spans="2:2" ht="15.75" customHeight="1">
      <c r="B708" s="5"/>
    </row>
    <row r="709" spans="2:2" ht="15.75" customHeight="1">
      <c r="B709" s="5"/>
    </row>
    <row r="710" spans="2:2" ht="15.75" customHeight="1">
      <c r="B710" s="5"/>
    </row>
    <row r="711" spans="2:2" ht="15.75" customHeight="1">
      <c r="B711" s="5"/>
    </row>
    <row r="712" spans="2:2" ht="15.75" customHeight="1">
      <c r="B712" s="5"/>
    </row>
    <row r="713" spans="2:2" ht="15.75" customHeight="1">
      <c r="B713" s="5"/>
    </row>
    <row r="714" spans="2:2" ht="15.75" customHeight="1">
      <c r="B714" s="5"/>
    </row>
    <row r="715" spans="2:2" ht="15.75" customHeight="1">
      <c r="B715" s="5"/>
    </row>
    <row r="716" spans="2:2" ht="15.75" customHeight="1">
      <c r="B716" s="5"/>
    </row>
    <row r="717" spans="2:2" ht="15.75" customHeight="1">
      <c r="B717" s="5"/>
    </row>
    <row r="718" spans="2:2" ht="15.75" customHeight="1">
      <c r="B718" s="5"/>
    </row>
    <row r="719" spans="2:2" ht="15.75" customHeight="1">
      <c r="B719" s="5"/>
    </row>
    <row r="720" spans="2:2" ht="15.75" customHeight="1">
      <c r="B720" s="5"/>
    </row>
    <row r="721" spans="2:2" ht="15.75" customHeight="1">
      <c r="B721" s="5"/>
    </row>
    <row r="722" spans="2:2" ht="15.75" customHeight="1">
      <c r="B722" s="5"/>
    </row>
    <row r="723" spans="2:2" ht="15.75" customHeight="1">
      <c r="B723" s="5"/>
    </row>
    <row r="724" spans="2:2" ht="15.75" customHeight="1">
      <c r="B724" s="5"/>
    </row>
    <row r="725" spans="2:2" ht="15.75" customHeight="1">
      <c r="B725" s="5"/>
    </row>
    <row r="726" spans="2:2" ht="15.75" customHeight="1">
      <c r="B726" s="5"/>
    </row>
    <row r="727" spans="2:2" ht="15.75" customHeight="1">
      <c r="B727" s="5"/>
    </row>
    <row r="728" spans="2:2" ht="15.75" customHeight="1">
      <c r="B728" s="5"/>
    </row>
    <row r="729" spans="2:2" ht="15.75" customHeight="1">
      <c r="B729" s="5"/>
    </row>
    <row r="730" spans="2:2" ht="15.75" customHeight="1">
      <c r="B730" s="5"/>
    </row>
    <row r="731" spans="2:2" ht="15.75" customHeight="1">
      <c r="B731" s="5"/>
    </row>
    <row r="732" spans="2:2" ht="15.75" customHeight="1">
      <c r="B732" s="5"/>
    </row>
    <row r="733" spans="2:2" ht="15.75" customHeight="1">
      <c r="B733" s="5"/>
    </row>
    <row r="734" spans="2:2" ht="15.75" customHeight="1">
      <c r="B734" s="5"/>
    </row>
    <row r="735" spans="2:2" ht="15.75" customHeight="1">
      <c r="B735" s="5"/>
    </row>
    <row r="736" spans="2:2" ht="15.75" customHeight="1">
      <c r="B736" s="5"/>
    </row>
    <row r="737" spans="2:2" ht="15.75" customHeight="1">
      <c r="B737" s="5"/>
    </row>
    <row r="738" spans="2:2" ht="15.75" customHeight="1">
      <c r="B738" s="5"/>
    </row>
    <row r="739" spans="2:2" ht="15.75" customHeight="1">
      <c r="B739" s="5"/>
    </row>
    <row r="740" spans="2:2" ht="15.75" customHeight="1">
      <c r="B740" s="5"/>
    </row>
    <row r="741" spans="2:2" ht="15.75" customHeight="1">
      <c r="B741" s="5"/>
    </row>
    <row r="742" spans="2:2" ht="15.75" customHeight="1">
      <c r="B742" s="5"/>
    </row>
    <row r="743" spans="2:2" ht="15.75" customHeight="1">
      <c r="B743" s="5"/>
    </row>
    <row r="744" spans="2:2" ht="15.75" customHeight="1">
      <c r="B744" s="5"/>
    </row>
    <row r="745" spans="2:2" ht="15.75" customHeight="1">
      <c r="B745" s="5"/>
    </row>
    <row r="746" spans="2:2" ht="15.75" customHeight="1">
      <c r="B746" s="5"/>
    </row>
    <row r="747" spans="2:2" ht="15.75" customHeight="1">
      <c r="B747" s="5"/>
    </row>
    <row r="748" spans="2:2" ht="15.75" customHeight="1">
      <c r="B748" s="5"/>
    </row>
    <row r="749" spans="2:2" ht="15.75" customHeight="1">
      <c r="B749" s="5"/>
    </row>
    <row r="750" spans="2:2" ht="15.75" customHeight="1">
      <c r="B750" s="5"/>
    </row>
    <row r="751" spans="2:2" ht="15.75" customHeight="1">
      <c r="B751" s="5"/>
    </row>
    <row r="752" spans="2:2" ht="15.75" customHeight="1">
      <c r="B752" s="5"/>
    </row>
    <row r="753" spans="2:2" ht="15.75" customHeight="1">
      <c r="B753" s="5"/>
    </row>
    <row r="754" spans="2:2" ht="15.75" customHeight="1">
      <c r="B754" s="5"/>
    </row>
    <row r="755" spans="2:2" ht="15.75" customHeight="1">
      <c r="B755" s="5"/>
    </row>
    <row r="756" spans="2:2" ht="15.75" customHeight="1">
      <c r="B756" s="5"/>
    </row>
    <row r="757" spans="2:2" ht="15.75" customHeight="1">
      <c r="B757" s="5"/>
    </row>
    <row r="758" spans="2:2" ht="15.75" customHeight="1">
      <c r="B758" s="5"/>
    </row>
    <row r="759" spans="2:2" ht="15.75" customHeight="1">
      <c r="B759" s="5"/>
    </row>
    <row r="760" spans="2:2" ht="15.75" customHeight="1">
      <c r="B760" s="5"/>
    </row>
    <row r="761" spans="2:2" ht="15.75" customHeight="1">
      <c r="B761" s="5"/>
    </row>
    <row r="762" spans="2:2" ht="15.75" customHeight="1">
      <c r="B762" s="5"/>
    </row>
    <row r="763" spans="2:2" ht="15.75" customHeight="1">
      <c r="B763" s="5"/>
    </row>
    <row r="764" spans="2:2" ht="15.75" customHeight="1">
      <c r="B764" s="5"/>
    </row>
    <row r="765" spans="2:2" ht="15.75" customHeight="1">
      <c r="B765" s="5"/>
    </row>
    <row r="766" spans="2:2" ht="15.75" customHeight="1">
      <c r="B766" s="5"/>
    </row>
    <row r="767" spans="2:2" ht="15.75" customHeight="1">
      <c r="B767" s="5"/>
    </row>
    <row r="768" spans="2:2" ht="15.75" customHeight="1">
      <c r="B768" s="5"/>
    </row>
    <row r="769" spans="2:2" ht="15.75" customHeight="1">
      <c r="B769" s="5"/>
    </row>
    <row r="770" spans="2:2" ht="15.75" customHeight="1">
      <c r="B770" s="5"/>
    </row>
    <row r="771" spans="2:2" ht="15.75" customHeight="1">
      <c r="B771" s="5"/>
    </row>
    <row r="772" spans="2:2" ht="15.75" customHeight="1">
      <c r="B772" s="5"/>
    </row>
    <row r="773" spans="2:2" ht="15.75" customHeight="1">
      <c r="B773" s="5"/>
    </row>
    <row r="774" spans="2:2" ht="15.75" customHeight="1">
      <c r="B774" s="5"/>
    </row>
    <row r="775" spans="2:2" ht="15.75" customHeight="1">
      <c r="B775" s="5"/>
    </row>
    <row r="776" spans="2:2" ht="15.75" customHeight="1">
      <c r="B776" s="5"/>
    </row>
    <row r="777" spans="2:2" ht="15.75" customHeight="1">
      <c r="B777" s="5"/>
    </row>
    <row r="778" spans="2:2" ht="15.75" customHeight="1">
      <c r="B778" s="5"/>
    </row>
    <row r="779" spans="2:2" ht="15.75" customHeight="1">
      <c r="B779" s="5"/>
    </row>
    <row r="780" spans="2:2" ht="15.75" customHeight="1">
      <c r="B780" s="5"/>
    </row>
    <row r="781" spans="2:2" ht="15.75" customHeight="1">
      <c r="B781" s="5"/>
    </row>
    <row r="782" spans="2:2" ht="15.75" customHeight="1">
      <c r="B782" s="5"/>
    </row>
    <row r="783" spans="2:2" ht="15.75" customHeight="1">
      <c r="B783" s="5"/>
    </row>
    <row r="784" spans="2:2" ht="15.75" customHeight="1">
      <c r="B784" s="5"/>
    </row>
    <row r="785" spans="2:2" ht="15.75" customHeight="1">
      <c r="B785" s="5"/>
    </row>
    <row r="786" spans="2:2" ht="15.75" customHeight="1">
      <c r="B786" s="5"/>
    </row>
    <row r="787" spans="2:2" ht="15.75" customHeight="1">
      <c r="B787" s="5"/>
    </row>
    <row r="788" spans="2:2" ht="15.75" customHeight="1">
      <c r="B788" s="5"/>
    </row>
    <row r="789" spans="2:2" ht="15.75" customHeight="1">
      <c r="B789" s="5"/>
    </row>
    <row r="790" spans="2:2" ht="15.75" customHeight="1">
      <c r="B790" s="5"/>
    </row>
    <row r="791" spans="2:2" ht="15.75" customHeight="1">
      <c r="B791" s="5"/>
    </row>
    <row r="792" spans="2:2" ht="15.75" customHeight="1">
      <c r="B792" s="5"/>
    </row>
    <row r="793" spans="2:2" ht="15.75" customHeight="1">
      <c r="B793" s="5"/>
    </row>
    <row r="794" spans="2:2" ht="15.75" customHeight="1">
      <c r="B794" s="5"/>
    </row>
    <row r="795" spans="2:2" ht="15.75" customHeight="1">
      <c r="B795" s="5"/>
    </row>
    <row r="796" spans="2:2" ht="15.75" customHeight="1">
      <c r="B796" s="5"/>
    </row>
    <row r="797" spans="2:2" ht="15.75" customHeight="1">
      <c r="B797" s="5"/>
    </row>
    <row r="798" spans="2:2" ht="15.75" customHeight="1">
      <c r="B798" s="5"/>
    </row>
    <row r="799" spans="2:2" ht="15.75" customHeight="1">
      <c r="B799" s="5"/>
    </row>
    <row r="800" spans="2:2" ht="15.75" customHeight="1">
      <c r="B800" s="5"/>
    </row>
    <row r="801" spans="2:2" ht="15.75" customHeight="1">
      <c r="B801" s="5"/>
    </row>
    <row r="802" spans="2:2" ht="15.75" customHeight="1">
      <c r="B802" s="5"/>
    </row>
    <row r="803" spans="2:2" ht="15.75" customHeight="1">
      <c r="B803" s="5"/>
    </row>
    <row r="804" spans="2:2" ht="15.75" customHeight="1">
      <c r="B804" s="5"/>
    </row>
    <row r="805" spans="2:2" ht="15.75" customHeight="1">
      <c r="B805" s="5"/>
    </row>
    <row r="806" spans="2:2" ht="15.75" customHeight="1">
      <c r="B806" s="5"/>
    </row>
    <row r="807" spans="2:2" ht="15.75" customHeight="1">
      <c r="B807" s="5"/>
    </row>
    <row r="808" spans="2:2" ht="15.75" customHeight="1">
      <c r="B808" s="5"/>
    </row>
    <row r="809" spans="2:2" ht="15.75" customHeight="1">
      <c r="B809" s="5"/>
    </row>
    <row r="810" spans="2:2" ht="15.75" customHeight="1">
      <c r="B810" s="5"/>
    </row>
    <row r="811" spans="2:2" ht="15.75" customHeight="1">
      <c r="B811" s="5"/>
    </row>
    <row r="812" spans="2:2" ht="15.75" customHeight="1">
      <c r="B812" s="5"/>
    </row>
    <row r="813" spans="2:2" ht="15.75" customHeight="1">
      <c r="B813" s="5"/>
    </row>
    <row r="814" spans="2:2" ht="15.75" customHeight="1">
      <c r="B814" s="5"/>
    </row>
    <row r="815" spans="2:2" ht="15.75" customHeight="1">
      <c r="B815" s="5"/>
    </row>
    <row r="816" spans="2:2" ht="15.75" customHeight="1">
      <c r="B816" s="5"/>
    </row>
    <row r="817" spans="2:2" ht="15.75" customHeight="1">
      <c r="B817" s="5"/>
    </row>
    <row r="818" spans="2:2" ht="15.75" customHeight="1">
      <c r="B818" s="5"/>
    </row>
    <row r="819" spans="2:2" ht="15.75" customHeight="1">
      <c r="B819" s="5"/>
    </row>
    <row r="820" spans="2:2" ht="15.75" customHeight="1">
      <c r="B820" s="5"/>
    </row>
    <row r="821" spans="2:2" ht="15.75" customHeight="1">
      <c r="B821" s="5"/>
    </row>
    <row r="822" spans="2:2" ht="15.75" customHeight="1">
      <c r="B822" s="5"/>
    </row>
    <row r="823" spans="2:2" ht="15.75" customHeight="1">
      <c r="B823" s="5"/>
    </row>
    <row r="824" spans="2:2" ht="15.75" customHeight="1">
      <c r="B824" s="5"/>
    </row>
    <row r="825" spans="2:2" ht="15.75" customHeight="1">
      <c r="B825" s="5"/>
    </row>
    <row r="826" spans="2:2" ht="15.75" customHeight="1">
      <c r="B826" s="5"/>
    </row>
    <row r="827" spans="2:2" ht="15.75" customHeight="1">
      <c r="B827" s="5"/>
    </row>
    <row r="828" spans="2:2" ht="15.75" customHeight="1">
      <c r="B828" s="5"/>
    </row>
    <row r="829" spans="2:2" ht="15.75" customHeight="1">
      <c r="B829" s="5"/>
    </row>
    <row r="830" spans="2:2" ht="15.75" customHeight="1">
      <c r="B830" s="5"/>
    </row>
    <row r="831" spans="2:2" ht="15.75" customHeight="1">
      <c r="B831" s="5"/>
    </row>
    <row r="832" spans="2:2" ht="15.75" customHeight="1">
      <c r="B832" s="5"/>
    </row>
    <row r="833" spans="2:2" ht="15.75" customHeight="1">
      <c r="B833" s="5"/>
    </row>
    <row r="834" spans="2:2" ht="15.75" customHeight="1">
      <c r="B834" s="5"/>
    </row>
    <row r="835" spans="2:2" ht="15.75" customHeight="1">
      <c r="B835" s="5"/>
    </row>
    <row r="836" spans="2:2" ht="15.75" customHeight="1">
      <c r="B836" s="5"/>
    </row>
    <row r="837" spans="2:2" ht="15.75" customHeight="1">
      <c r="B837" s="5"/>
    </row>
    <row r="838" spans="2:2" ht="15.75" customHeight="1">
      <c r="B838" s="5"/>
    </row>
    <row r="839" spans="2:2" ht="15.75" customHeight="1">
      <c r="B839" s="5"/>
    </row>
    <row r="840" spans="2:2" ht="15.75" customHeight="1">
      <c r="B840" s="5"/>
    </row>
    <row r="841" spans="2:2" ht="15.75" customHeight="1">
      <c r="B841" s="5"/>
    </row>
    <row r="842" spans="2:2" ht="15.75" customHeight="1">
      <c r="B842" s="5"/>
    </row>
    <row r="843" spans="2:2" ht="15.75" customHeight="1">
      <c r="B843" s="5"/>
    </row>
    <row r="844" spans="2:2" ht="15.75" customHeight="1">
      <c r="B844" s="5"/>
    </row>
    <row r="845" spans="2:2" ht="15.75" customHeight="1">
      <c r="B845" s="5"/>
    </row>
    <row r="846" spans="2:2" ht="15.75" customHeight="1">
      <c r="B846" s="5"/>
    </row>
    <row r="847" spans="2:2" ht="15.75" customHeight="1">
      <c r="B847" s="5"/>
    </row>
    <row r="848" spans="2:2" ht="15.75" customHeight="1">
      <c r="B848" s="5"/>
    </row>
    <row r="849" spans="2:2" ht="15.75" customHeight="1">
      <c r="B849" s="5"/>
    </row>
    <row r="850" spans="2:2" ht="15.75" customHeight="1">
      <c r="B850" s="5"/>
    </row>
    <row r="851" spans="2:2" ht="15.75" customHeight="1">
      <c r="B851" s="5"/>
    </row>
    <row r="852" spans="2:2" ht="15.75" customHeight="1">
      <c r="B852" s="5"/>
    </row>
    <row r="853" spans="2:2" ht="15.75" customHeight="1">
      <c r="B853" s="5"/>
    </row>
    <row r="854" spans="2:2" ht="15.75" customHeight="1">
      <c r="B854" s="5"/>
    </row>
    <row r="855" spans="2:2" ht="15.75" customHeight="1">
      <c r="B855" s="5"/>
    </row>
    <row r="856" spans="2:2" ht="15.75" customHeight="1">
      <c r="B856" s="5"/>
    </row>
    <row r="857" spans="2:2" ht="15.75" customHeight="1">
      <c r="B857" s="5"/>
    </row>
    <row r="858" spans="2:2" ht="15.75" customHeight="1">
      <c r="B858" s="5"/>
    </row>
    <row r="859" spans="2:2" ht="15.75" customHeight="1">
      <c r="B859" s="5"/>
    </row>
    <row r="860" spans="2:2" ht="15.75" customHeight="1">
      <c r="B860" s="5"/>
    </row>
    <row r="861" spans="2:2" ht="15.75" customHeight="1">
      <c r="B861" s="5"/>
    </row>
    <row r="862" spans="2:2" ht="15.75" customHeight="1">
      <c r="B862" s="5"/>
    </row>
    <row r="863" spans="2:2" ht="15.75" customHeight="1">
      <c r="B863" s="5"/>
    </row>
    <row r="864" spans="2:2" ht="15.75" customHeight="1">
      <c r="B864" s="5"/>
    </row>
    <row r="865" spans="2:2" ht="15.75" customHeight="1">
      <c r="B865" s="5"/>
    </row>
    <row r="866" spans="2:2" ht="15.75" customHeight="1">
      <c r="B866" s="5"/>
    </row>
    <row r="867" spans="2:2" ht="15.75" customHeight="1">
      <c r="B867" s="5"/>
    </row>
    <row r="868" spans="2:2" ht="15.75" customHeight="1">
      <c r="B868" s="5"/>
    </row>
    <row r="869" spans="2:2" ht="15.75" customHeight="1">
      <c r="B869" s="5"/>
    </row>
    <row r="870" spans="2:2" ht="15.75" customHeight="1">
      <c r="B870" s="5"/>
    </row>
    <row r="871" spans="2:2" ht="15.75" customHeight="1">
      <c r="B871" s="5"/>
    </row>
    <row r="872" spans="2:2" ht="15.75" customHeight="1">
      <c r="B872" s="5"/>
    </row>
    <row r="873" spans="2:2" ht="15.75" customHeight="1">
      <c r="B873" s="5"/>
    </row>
    <row r="874" spans="2:2" ht="15.75" customHeight="1">
      <c r="B874" s="5"/>
    </row>
    <row r="875" spans="2:2" ht="15.75" customHeight="1">
      <c r="B875" s="5"/>
    </row>
    <row r="876" spans="2:2" ht="15.75" customHeight="1">
      <c r="B876" s="5"/>
    </row>
    <row r="877" spans="2:2" ht="15.75" customHeight="1">
      <c r="B877" s="5"/>
    </row>
    <row r="878" spans="2:2" ht="15.75" customHeight="1">
      <c r="B878" s="5"/>
    </row>
    <row r="879" spans="2:2" ht="15.75" customHeight="1">
      <c r="B879" s="5"/>
    </row>
    <row r="880" spans="2:2" ht="15.75" customHeight="1">
      <c r="B880" s="5"/>
    </row>
    <row r="881" spans="2:2" ht="15.75" customHeight="1">
      <c r="B881" s="5"/>
    </row>
    <row r="882" spans="2:2" ht="15.75" customHeight="1">
      <c r="B882" s="5"/>
    </row>
    <row r="883" spans="2:2" ht="15.75" customHeight="1">
      <c r="B883" s="5"/>
    </row>
    <row r="884" spans="2:2" ht="15.75" customHeight="1">
      <c r="B884" s="5"/>
    </row>
    <row r="885" spans="2:2" ht="15.75" customHeight="1">
      <c r="B885" s="5"/>
    </row>
    <row r="886" spans="2:2" ht="15.75" customHeight="1">
      <c r="B886" s="5"/>
    </row>
    <row r="887" spans="2:2" ht="15.75" customHeight="1">
      <c r="B887" s="5"/>
    </row>
    <row r="888" spans="2:2" ht="15.75" customHeight="1">
      <c r="B888" s="5"/>
    </row>
    <row r="889" spans="2:2" ht="15.75" customHeight="1">
      <c r="B889" s="5"/>
    </row>
    <row r="890" spans="2:2" ht="15.75" customHeight="1">
      <c r="B890" s="5"/>
    </row>
    <row r="891" spans="2:2" ht="15.75" customHeight="1">
      <c r="B891" s="5"/>
    </row>
    <row r="892" spans="2:2" ht="15.75" customHeight="1">
      <c r="B892" s="5"/>
    </row>
    <row r="893" spans="2:2" ht="15.75" customHeight="1">
      <c r="B893" s="5"/>
    </row>
    <row r="894" spans="2:2" ht="15.75" customHeight="1">
      <c r="B894" s="5"/>
    </row>
    <row r="895" spans="2:2" ht="15.75" customHeight="1">
      <c r="B895" s="5"/>
    </row>
    <row r="896" spans="2:2" ht="15.75" customHeight="1">
      <c r="B896" s="5"/>
    </row>
    <row r="897" spans="2:2" ht="15.75" customHeight="1">
      <c r="B897" s="5"/>
    </row>
    <row r="898" spans="2:2" ht="15.75" customHeight="1">
      <c r="B898" s="5"/>
    </row>
    <row r="899" spans="2:2" ht="15.75" customHeight="1">
      <c r="B899" s="5"/>
    </row>
    <row r="900" spans="2:2" ht="15.75" customHeight="1">
      <c r="B900" s="5"/>
    </row>
    <row r="901" spans="2:2" ht="15.75" customHeight="1">
      <c r="B901" s="5"/>
    </row>
    <row r="902" spans="2:2" ht="15.75" customHeight="1">
      <c r="B902" s="5"/>
    </row>
    <row r="903" spans="2:2" ht="15.75" customHeight="1">
      <c r="B903" s="5"/>
    </row>
    <row r="904" spans="2:2" ht="15.75" customHeight="1">
      <c r="B904" s="5"/>
    </row>
  </sheetData>
  <pageMargins left="0.7" right="0.7" top="0.75" bottom="0.75" header="0" footer="0"/>
  <pageSetup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111"/>
  <sheetViews>
    <sheetView topLeftCell="A91" zoomScale="75" zoomScaleNormal="75" workbookViewId="0">
      <selection activeCell="A7" sqref="A7"/>
    </sheetView>
  </sheetViews>
  <sheetFormatPr baseColWidth="10" defaultColWidth="12.625" defaultRowHeight="15" customHeight="1"/>
  <cols>
    <col min="1" max="1" width="149.25" style="17" customWidth="1"/>
    <col min="2" max="2" width="20.25" style="17" customWidth="1"/>
    <col min="3" max="3" width="19.375" style="17" customWidth="1"/>
    <col min="4" max="4" width="16.875" style="17" customWidth="1"/>
    <col min="5" max="5" width="16.625" style="17" customWidth="1"/>
    <col min="6" max="6" width="16.25" style="17" customWidth="1"/>
    <col min="7" max="8" width="11.25" style="17" customWidth="1"/>
    <col min="9" max="26" width="9.375" style="17" customWidth="1"/>
    <col min="27" max="16384" width="12.625" style="17"/>
  </cols>
  <sheetData>
    <row r="1" spans="1:8">
      <c r="B1" s="20"/>
    </row>
    <row r="2" spans="1:8">
      <c r="B2" s="20"/>
    </row>
    <row r="3" spans="1:8">
      <c r="B3" s="20"/>
    </row>
    <row r="4" spans="1:8">
      <c r="B4" s="20"/>
    </row>
    <row r="5" spans="1:8" ht="15.75">
      <c r="A5" s="19" t="s">
        <v>620</v>
      </c>
    </row>
    <row r="6" spans="1:8" ht="15.75">
      <c r="A6" s="19" t="s">
        <v>618</v>
      </c>
    </row>
    <row r="7" spans="1:8" ht="15.75">
      <c r="A7" s="19" t="s">
        <v>619</v>
      </c>
    </row>
    <row r="8" spans="1:8">
      <c r="B8" s="20"/>
    </row>
    <row r="9" spans="1:8" ht="15.75">
      <c r="A9" s="168" t="s">
        <v>188</v>
      </c>
      <c r="B9" s="169"/>
      <c r="C9" s="169"/>
      <c r="D9" s="169"/>
      <c r="E9" s="169"/>
      <c r="F9" s="169"/>
      <c r="G9" s="21"/>
      <c r="H9" s="21"/>
    </row>
    <row r="10" spans="1:8" ht="6.75" customHeight="1">
      <c r="B10" s="20"/>
    </row>
    <row r="11" spans="1:8">
      <c r="A11" s="66" t="s">
        <v>51</v>
      </c>
      <c r="B11" s="67" t="s">
        <v>52</v>
      </c>
      <c r="C11" s="67" t="s">
        <v>53</v>
      </c>
      <c r="D11" s="67" t="s">
        <v>8</v>
      </c>
      <c r="E11" s="67" t="s">
        <v>9</v>
      </c>
      <c r="F11" s="67" t="s">
        <v>10</v>
      </c>
    </row>
    <row r="12" spans="1:8">
      <c r="A12" s="68" t="s">
        <v>54</v>
      </c>
      <c r="B12" s="56" t="s">
        <v>55</v>
      </c>
      <c r="C12" s="56" t="s">
        <v>55</v>
      </c>
      <c r="D12" s="56" t="s">
        <v>55</v>
      </c>
      <c r="E12" s="56"/>
      <c r="F12" s="56" t="s">
        <v>55</v>
      </c>
    </row>
    <row r="13" spans="1:8">
      <c r="A13" s="68"/>
      <c r="B13" s="56"/>
      <c r="C13" s="56"/>
      <c r="D13" s="56"/>
      <c r="E13" s="56"/>
      <c r="F13" s="56"/>
    </row>
    <row r="14" spans="1:8">
      <c r="A14" s="69" t="s">
        <v>56</v>
      </c>
      <c r="B14" s="56"/>
      <c r="C14" s="56"/>
      <c r="D14" s="56"/>
      <c r="E14" s="56"/>
      <c r="F14" s="56"/>
    </row>
    <row r="15" spans="1:8">
      <c r="A15" s="68" t="s">
        <v>57</v>
      </c>
      <c r="B15" s="56"/>
      <c r="C15" s="56"/>
      <c r="D15" s="56"/>
      <c r="E15" s="56"/>
      <c r="F15" s="56"/>
    </row>
    <row r="16" spans="1:8">
      <c r="A16" s="68"/>
      <c r="B16" s="56"/>
      <c r="C16" s="56"/>
      <c r="D16" s="56"/>
      <c r="E16" s="56"/>
      <c r="F16" s="56"/>
    </row>
    <row r="17" spans="1:6">
      <c r="A17" s="69" t="s">
        <v>56</v>
      </c>
      <c r="B17" s="56"/>
      <c r="C17" s="56"/>
      <c r="D17" s="56"/>
      <c r="E17" s="56"/>
      <c r="F17" s="56"/>
    </row>
    <row r="18" spans="1:6">
      <c r="A18" s="68" t="s">
        <v>58</v>
      </c>
      <c r="B18" s="56"/>
      <c r="C18" s="56"/>
      <c r="D18" s="56"/>
      <c r="E18" s="56"/>
      <c r="F18" s="56"/>
    </row>
    <row r="19" spans="1:6">
      <c r="A19" s="68"/>
      <c r="B19" s="56" t="s">
        <v>55</v>
      </c>
      <c r="C19" s="56" t="s">
        <v>55</v>
      </c>
      <c r="D19" s="56" t="s">
        <v>55</v>
      </c>
      <c r="E19" s="56"/>
      <c r="F19" s="56" t="s">
        <v>55</v>
      </c>
    </row>
    <row r="20" spans="1:6">
      <c r="A20" s="69" t="s">
        <v>56</v>
      </c>
      <c r="B20" s="57"/>
      <c r="C20" s="57"/>
      <c r="D20" s="57"/>
      <c r="E20" s="57"/>
      <c r="F20" s="57"/>
    </row>
    <row r="21" spans="1:6">
      <c r="A21" s="68" t="s">
        <v>59</v>
      </c>
      <c r="B21" s="56"/>
      <c r="C21" s="56"/>
      <c r="D21" s="56"/>
      <c r="E21" s="56"/>
      <c r="F21" s="56"/>
    </row>
    <row r="22" spans="1:6" ht="16.5" customHeight="1">
      <c r="A22" s="68" t="s">
        <v>27</v>
      </c>
      <c r="B22" s="56"/>
      <c r="C22" s="56"/>
      <c r="D22" s="56"/>
      <c r="E22" s="56"/>
      <c r="F22" s="56"/>
    </row>
    <row r="23" spans="1:6">
      <c r="A23" s="69" t="s">
        <v>56</v>
      </c>
      <c r="B23" s="58">
        <f>SUM(B22)</f>
        <v>0</v>
      </c>
      <c r="C23" s="58">
        <f>SUM(C22)</f>
        <v>0</v>
      </c>
      <c r="D23" s="58">
        <f>SUM(D22)</f>
        <v>0</v>
      </c>
      <c r="E23" s="58">
        <f>SUM(E22)</f>
        <v>0</v>
      </c>
      <c r="F23" s="58">
        <f>SUM(F22)</f>
        <v>0</v>
      </c>
    </row>
    <row r="24" spans="1:6">
      <c r="A24" s="68" t="s">
        <v>60</v>
      </c>
      <c r="B24" s="59"/>
      <c r="C24" s="59"/>
      <c r="D24" s="59"/>
      <c r="E24" s="59"/>
      <c r="F24" s="59"/>
    </row>
    <row r="25" spans="1:6" ht="15.75" customHeight="1">
      <c r="A25" s="69"/>
      <c r="B25" s="56"/>
      <c r="C25" s="56"/>
      <c r="D25" s="56"/>
      <c r="E25" s="56"/>
      <c r="F25" s="56"/>
    </row>
    <row r="26" spans="1:6" ht="15.75" customHeight="1">
      <c r="A26" s="69" t="s">
        <v>56</v>
      </c>
      <c r="B26" s="56" t="s">
        <v>55</v>
      </c>
      <c r="C26" s="56" t="s">
        <v>55</v>
      </c>
      <c r="D26" s="56" t="s">
        <v>55</v>
      </c>
      <c r="E26" s="56"/>
      <c r="F26" s="56" t="s">
        <v>55</v>
      </c>
    </row>
    <row r="27" spans="1:6" ht="27.75" customHeight="1">
      <c r="A27" s="68" t="s">
        <v>61</v>
      </c>
      <c r="B27" s="59"/>
      <c r="C27" s="59"/>
      <c r="D27" s="59"/>
      <c r="E27" s="59"/>
      <c r="F27" s="59"/>
    </row>
    <row r="28" spans="1:6" s="122" customFormat="1" ht="27.75" customHeight="1">
      <c r="A28" s="68" t="s">
        <v>271</v>
      </c>
      <c r="B28" s="59"/>
      <c r="C28" s="59"/>
      <c r="D28" s="59"/>
      <c r="E28" s="59"/>
      <c r="F28" s="59"/>
    </row>
    <row r="29" spans="1:6" s="117" customFormat="1" ht="17.25" customHeight="1">
      <c r="A29" s="68" t="s">
        <v>251</v>
      </c>
      <c r="B29" s="59">
        <v>60000000</v>
      </c>
      <c r="C29" s="59">
        <v>59488454.740000002</v>
      </c>
      <c r="D29" s="59">
        <v>59488454.740000002</v>
      </c>
      <c r="E29" s="59">
        <v>59488454.740000002</v>
      </c>
      <c r="F29" s="59">
        <v>0</v>
      </c>
    </row>
    <row r="30" spans="1:6" s="117" customFormat="1" ht="18" customHeight="1">
      <c r="A30" s="68" t="s">
        <v>248</v>
      </c>
      <c r="B30" s="59">
        <v>6836038.2600000007</v>
      </c>
      <c r="C30" s="59">
        <v>6723699.3300000001</v>
      </c>
      <c r="D30" s="59">
        <v>3416794.5190000003</v>
      </c>
      <c r="E30" s="59">
        <v>3416794.5190000003</v>
      </c>
      <c r="F30" s="59">
        <v>3306904.8109999998</v>
      </c>
    </row>
    <row r="31" spans="1:6" s="117" customFormat="1" ht="18" customHeight="1">
      <c r="A31" s="68" t="s">
        <v>249</v>
      </c>
      <c r="B31" s="59">
        <v>5355234.72</v>
      </c>
      <c r="C31" s="59">
        <v>5352907.3600000003</v>
      </c>
      <c r="D31" s="59">
        <v>5349029.9279999994</v>
      </c>
      <c r="E31" s="59">
        <v>5349029.9279999994</v>
      </c>
      <c r="F31" s="59">
        <v>3877.4320000006664</v>
      </c>
    </row>
    <row r="32" spans="1:6" s="117" customFormat="1" ht="18" customHeight="1">
      <c r="A32" s="68" t="s">
        <v>250</v>
      </c>
      <c r="B32" s="59">
        <v>9000000</v>
      </c>
      <c r="C32" s="59">
        <v>8962474.9399999995</v>
      </c>
      <c r="D32" s="59">
        <v>8952255.6919999998</v>
      </c>
      <c r="E32" s="59">
        <v>8952255.6919999998</v>
      </c>
      <c r="F32" s="59">
        <v>10219.248000000414</v>
      </c>
    </row>
    <row r="33" spans="1:6" s="117" customFormat="1" ht="18" customHeight="1">
      <c r="A33" s="68" t="s">
        <v>252</v>
      </c>
      <c r="B33" s="59">
        <v>7000000</v>
      </c>
      <c r="C33" s="59">
        <v>6997286.8399999999</v>
      </c>
      <c r="D33" s="59">
        <v>6995189.9619999984</v>
      </c>
      <c r="E33" s="59">
        <v>6995189.9619999984</v>
      </c>
      <c r="F33" s="59">
        <v>2096.8780000011247</v>
      </c>
    </row>
    <row r="34" spans="1:6" s="117" customFormat="1" ht="18" customHeight="1">
      <c r="A34" s="68" t="s">
        <v>253</v>
      </c>
      <c r="B34" s="59">
        <v>7026593.8300000001</v>
      </c>
      <c r="C34" s="59">
        <v>6654830.4699999997</v>
      </c>
      <c r="D34" s="59">
        <v>6648518.220999999</v>
      </c>
      <c r="E34" s="59">
        <v>6648518.220999999</v>
      </c>
      <c r="F34" s="59">
        <v>6312.2490000009166</v>
      </c>
    </row>
    <row r="35" spans="1:6" s="117" customFormat="1" ht="18" customHeight="1">
      <c r="A35" s="68" t="s">
        <v>254</v>
      </c>
      <c r="B35" s="59">
        <v>7000000</v>
      </c>
      <c r="C35" s="59">
        <v>6988312.3200000003</v>
      </c>
      <c r="D35" s="59">
        <v>6986413.5260000015</v>
      </c>
      <c r="E35" s="59">
        <v>6986413.5260000015</v>
      </c>
      <c r="F35" s="59">
        <v>1898.7939999991613</v>
      </c>
    </row>
    <row r="36" spans="1:6" s="117" customFormat="1" ht="18" customHeight="1">
      <c r="A36" s="68" t="s">
        <v>255</v>
      </c>
      <c r="B36" s="59">
        <v>4071820.44</v>
      </c>
      <c r="C36" s="59">
        <v>3940865.02</v>
      </c>
      <c r="D36" s="59">
        <v>3939202.5159999998</v>
      </c>
      <c r="E36" s="59">
        <v>3939202.5159999998</v>
      </c>
      <c r="F36" s="59">
        <v>1662.5040000000226</v>
      </c>
    </row>
    <row r="37" spans="1:6" s="117" customFormat="1" ht="18" customHeight="1">
      <c r="A37" s="68" t="s">
        <v>256</v>
      </c>
      <c r="B37" s="59">
        <v>2463505.3699999996</v>
      </c>
      <c r="C37" s="59">
        <v>2425023.92</v>
      </c>
      <c r="D37" s="59">
        <v>2423042.6159999995</v>
      </c>
      <c r="E37" s="59">
        <v>2423042.6159999995</v>
      </c>
      <c r="F37" s="59">
        <v>1981.3040000003784</v>
      </c>
    </row>
    <row r="38" spans="1:6" s="117" customFormat="1" ht="18" customHeight="1">
      <c r="A38" s="68" t="s">
        <v>257</v>
      </c>
      <c r="B38" s="59">
        <v>1777339.05</v>
      </c>
      <c r="C38" s="59">
        <v>1777339.04</v>
      </c>
      <c r="D38" s="59">
        <v>1758455.7320000001</v>
      </c>
      <c r="E38" s="59">
        <v>1758455.7320000001</v>
      </c>
      <c r="F38" s="59">
        <v>18883.308000000005</v>
      </c>
    </row>
    <row r="39" spans="1:6" s="117" customFormat="1" ht="18" customHeight="1">
      <c r="A39" s="68" t="s">
        <v>258</v>
      </c>
      <c r="B39" s="59">
        <v>4260470.17</v>
      </c>
      <c r="C39" s="59">
        <v>4250364.7699999996</v>
      </c>
      <c r="D39" s="59">
        <v>4230596.591</v>
      </c>
      <c r="E39" s="59">
        <v>4230596.591</v>
      </c>
      <c r="F39" s="59">
        <v>19768.178999999611</v>
      </c>
    </row>
    <row r="40" spans="1:6" s="117" customFormat="1" ht="18" customHeight="1">
      <c r="A40" s="68" t="s">
        <v>259</v>
      </c>
      <c r="B40" s="59">
        <v>5605000</v>
      </c>
      <c r="C40" s="59">
        <v>5596223.0800000001</v>
      </c>
      <c r="D40" s="59">
        <v>5595179.9440000011</v>
      </c>
      <c r="E40" s="59">
        <v>5595179.9440000011</v>
      </c>
      <c r="F40" s="59">
        <v>1043.1359999993838</v>
      </c>
    </row>
    <row r="41" spans="1:6" s="117" customFormat="1" ht="18" customHeight="1">
      <c r="A41" s="68" t="s">
        <v>260</v>
      </c>
      <c r="B41" s="59">
        <v>9329705.6699999999</v>
      </c>
      <c r="C41" s="59">
        <v>9244361.0500000007</v>
      </c>
      <c r="D41" s="59">
        <v>9242036.7049999982</v>
      </c>
      <c r="E41" s="59">
        <v>9242036.7049999982</v>
      </c>
      <c r="F41" s="59">
        <v>2324.345000001711</v>
      </c>
    </row>
    <row r="42" spans="1:6" s="117" customFormat="1" ht="18" customHeight="1">
      <c r="A42" s="68" t="s">
        <v>261</v>
      </c>
      <c r="B42" s="59">
        <v>5287769.59</v>
      </c>
      <c r="C42" s="59">
        <v>5275241.66</v>
      </c>
      <c r="D42" s="59">
        <v>1590943.0179999999</v>
      </c>
      <c r="E42" s="59">
        <v>1590943.0179999999</v>
      </c>
      <c r="F42" s="59">
        <v>3684298.6420000005</v>
      </c>
    </row>
    <row r="43" spans="1:6" s="117" customFormat="1" ht="18" customHeight="1">
      <c r="A43" s="68" t="s">
        <v>262</v>
      </c>
      <c r="B43" s="59">
        <v>3261884.04</v>
      </c>
      <c r="C43" s="59">
        <v>3258123.97</v>
      </c>
      <c r="D43" s="59">
        <v>3256011.301</v>
      </c>
      <c r="E43" s="59">
        <v>3256011.301</v>
      </c>
      <c r="F43" s="59">
        <v>2112.6690000000217</v>
      </c>
    </row>
    <row r="44" spans="1:6" s="117" customFormat="1" ht="18" customHeight="1">
      <c r="A44" s="68" t="s">
        <v>263</v>
      </c>
      <c r="B44" s="59">
        <v>7927863.4699999997</v>
      </c>
      <c r="C44" s="59">
        <v>7862106.1699999999</v>
      </c>
      <c r="D44" s="59">
        <v>4039270.2309999987</v>
      </c>
      <c r="E44" s="59">
        <v>4039270.2309999987</v>
      </c>
      <c r="F44" s="59">
        <v>3822835.9390000012</v>
      </c>
    </row>
    <row r="45" spans="1:6" s="117" customFormat="1" ht="18" customHeight="1">
      <c r="A45" s="68" t="s">
        <v>264</v>
      </c>
      <c r="B45" s="59">
        <v>9602511.4823999982</v>
      </c>
      <c r="C45" s="59">
        <v>9057427.8200000003</v>
      </c>
      <c r="D45" s="59">
        <v>4504504.9559999993</v>
      </c>
      <c r="E45" s="59">
        <v>4504504.9559999993</v>
      </c>
      <c r="F45" s="59">
        <v>4552922.864000001</v>
      </c>
    </row>
    <row r="46" spans="1:6" s="117" customFormat="1" ht="18" customHeight="1">
      <c r="A46" s="68" t="s">
        <v>265</v>
      </c>
      <c r="B46" s="59">
        <v>7500000</v>
      </c>
      <c r="C46" s="59">
        <v>7229467.1600000001</v>
      </c>
      <c r="D46" s="59">
        <v>7224135.9580000006</v>
      </c>
      <c r="E46" s="59">
        <v>7224135.9580000006</v>
      </c>
      <c r="F46" s="59">
        <v>5331.2019999993609</v>
      </c>
    </row>
    <row r="47" spans="1:6" s="117" customFormat="1" ht="18" customHeight="1">
      <c r="A47" s="68" t="s">
        <v>266</v>
      </c>
      <c r="B47" s="59">
        <v>2363055.2400000002</v>
      </c>
      <c r="C47" s="59">
        <v>2357589.29</v>
      </c>
      <c r="D47" s="59">
        <v>2351259.4750000001</v>
      </c>
      <c r="E47" s="59">
        <v>2351259.4750000001</v>
      </c>
      <c r="F47" s="59">
        <v>6329.8149999999241</v>
      </c>
    </row>
    <row r="48" spans="1:6" s="117" customFormat="1" ht="18" customHeight="1">
      <c r="A48" s="68" t="s">
        <v>267</v>
      </c>
      <c r="B48" s="59">
        <v>2150288.2599999998</v>
      </c>
      <c r="C48" s="59">
        <v>2145464.92</v>
      </c>
      <c r="D48" s="59">
        <v>2145169.5500000007</v>
      </c>
      <c r="E48" s="59">
        <v>2145169.5500000007</v>
      </c>
      <c r="F48" s="59">
        <v>295.36999999934778</v>
      </c>
    </row>
    <row r="49" spans="1:6" s="117" customFormat="1" ht="18" customHeight="1">
      <c r="A49" s="68" t="s">
        <v>269</v>
      </c>
      <c r="B49" s="59">
        <v>2428889.29</v>
      </c>
      <c r="C49" s="59">
        <v>2416598.33</v>
      </c>
      <c r="D49" s="59">
        <v>2414436.8850000002</v>
      </c>
      <c r="E49" s="59">
        <v>2414436.8850000002</v>
      </c>
      <c r="F49" s="59">
        <v>2161.4449999998869</v>
      </c>
    </row>
    <row r="50" spans="1:6" s="117" customFormat="1" ht="18" customHeight="1">
      <c r="A50" s="68" t="s">
        <v>268</v>
      </c>
      <c r="B50" s="59">
        <v>3484001.21</v>
      </c>
      <c r="C50" s="59">
        <v>3343720.82</v>
      </c>
      <c r="D50" s="59">
        <v>3338821.0599999996</v>
      </c>
      <c r="E50" s="59">
        <v>3338821.0599999996</v>
      </c>
      <c r="F50" s="59">
        <v>4899.7600000002039</v>
      </c>
    </row>
    <row r="51" spans="1:6" s="117" customFormat="1" ht="18" customHeight="1">
      <c r="A51" s="68" t="s">
        <v>270</v>
      </c>
      <c r="B51" s="59">
        <v>1904280.91</v>
      </c>
      <c r="C51" s="59">
        <v>1892582.36</v>
      </c>
      <c r="D51" s="59">
        <v>1889854.7779999999</v>
      </c>
      <c r="E51" s="59">
        <v>1889854.7779999999</v>
      </c>
      <c r="F51" s="59">
        <v>2727.5820000001049</v>
      </c>
    </row>
    <row r="52" spans="1:6" s="142" customFormat="1" ht="18" customHeight="1">
      <c r="A52" s="68" t="s">
        <v>406</v>
      </c>
      <c r="B52" s="59">
        <f>SUM(B29:B51)</f>
        <v>175636251.00239998</v>
      </c>
      <c r="C52" s="59">
        <f>SUM(C29:C51)</f>
        <v>173240465.37999997</v>
      </c>
      <c r="D52" s="59">
        <f>SUM(D29:D51)</f>
        <v>157779577.90400001</v>
      </c>
      <c r="E52" s="59">
        <f>SUM(E29:E51)</f>
        <v>157779577.90400001</v>
      </c>
      <c r="F52" s="59">
        <f>SUM(F29:F51)</f>
        <v>15460887.476000004</v>
      </c>
    </row>
    <row r="53" spans="1:6" s="125" customFormat="1" ht="18" customHeight="1">
      <c r="A53" s="140" t="s">
        <v>321</v>
      </c>
      <c r="B53" s="146"/>
      <c r="C53" s="146"/>
      <c r="D53" s="146"/>
      <c r="E53" s="146"/>
      <c r="F53" s="146"/>
    </row>
    <row r="54" spans="1:6" s="117" customFormat="1" ht="18" customHeight="1">
      <c r="A54" s="68" t="s">
        <v>323</v>
      </c>
      <c r="B54" s="164">
        <v>885000</v>
      </c>
      <c r="C54" s="164">
        <v>884974.76</v>
      </c>
      <c r="D54" s="164">
        <v>884974.76</v>
      </c>
      <c r="E54" s="164">
        <v>884974.76</v>
      </c>
      <c r="F54" s="164">
        <f>C54-D54</f>
        <v>0</v>
      </c>
    </row>
    <row r="55" spans="1:6" s="125" customFormat="1" ht="18" customHeight="1">
      <c r="A55" s="68" t="s">
        <v>324</v>
      </c>
      <c r="B55" s="164">
        <v>848000</v>
      </c>
      <c r="C55" s="164">
        <v>847968.31</v>
      </c>
      <c r="D55" s="164">
        <v>847968.31</v>
      </c>
      <c r="E55" s="164">
        <v>847968.31</v>
      </c>
      <c r="F55" s="164">
        <f>C55-D55</f>
        <v>0</v>
      </c>
    </row>
    <row r="56" spans="1:6" s="125" customFormat="1" ht="18" customHeight="1">
      <c r="A56" s="68" t="s">
        <v>322</v>
      </c>
      <c r="B56" s="164">
        <v>885000</v>
      </c>
      <c r="C56" s="164">
        <v>884845.33</v>
      </c>
      <c r="D56" s="164">
        <v>884845.33</v>
      </c>
      <c r="E56" s="164">
        <v>884845.33</v>
      </c>
      <c r="F56" s="164">
        <f t="shared" ref="F56:F91" si="0">SUM(C56-D56)</f>
        <v>0</v>
      </c>
    </row>
    <row r="57" spans="1:6" s="125" customFormat="1" ht="18" customHeight="1">
      <c r="A57" s="68" t="s">
        <v>325</v>
      </c>
      <c r="B57" s="164">
        <v>1735000</v>
      </c>
      <c r="C57" s="164">
        <v>1734922.13</v>
      </c>
      <c r="D57" s="164">
        <v>1734922.13</v>
      </c>
      <c r="E57" s="164">
        <v>1734922.13</v>
      </c>
      <c r="F57" s="164">
        <f t="shared" si="0"/>
        <v>0</v>
      </c>
    </row>
    <row r="58" spans="1:6" s="125" customFormat="1" ht="18" customHeight="1">
      <c r="A58" s="68" t="s">
        <v>326</v>
      </c>
      <c r="B58" s="164">
        <v>1089000</v>
      </c>
      <c r="C58" s="164">
        <v>1088883.1599999999</v>
      </c>
      <c r="D58" s="164">
        <v>1088883.1599999999</v>
      </c>
      <c r="E58" s="164">
        <v>1088883.1599999999</v>
      </c>
      <c r="F58" s="164">
        <f t="shared" si="0"/>
        <v>0</v>
      </c>
    </row>
    <row r="59" spans="1:6" s="125" customFormat="1" ht="18" customHeight="1">
      <c r="A59" s="68" t="s">
        <v>327</v>
      </c>
      <c r="B59" s="164">
        <v>1495000</v>
      </c>
      <c r="C59" s="164">
        <v>1494876.76</v>
      </c>
      <c r="D59" s="164">
        <v>1494876.75</v>
      </c>
      <c r="E59" s="164">
        <v>1494876.75</v>
      </c>
      <c r="F59" s="164">
        <f t="shared" si="0"/>
        <v>1.0000000009313226E-2</v>
      </c>
    </row>
    <row r="60" spans="1:6" s="125" customFormat="1" ht="18" customHeight="1">
      <c r="A60" s="68" t="s">
        <v>328</v>
      </c>
      <c r="B60" s="164">
        <v>1735000</v>
      </c>
      <c r="C60" s="164">
        <v>1734986.57</v>
      </c>
      <c r="D60" s="164">
        <v>1734986.56</v>
      </c>
      <c r="E60" s="164">
        <v>1734986.56</v>
      </c>
      <c r="F60" s="164">
        <f t="shared" si="0"/>
        <v>1.0000000009313226E-2</v>
      </c>
    </row>
    <row r="61" spans="1:6" s="125" customFormat="1" ht="18" customHeight="1">
      <c r="A61" s="68" t="s">
        <v>330</v>
      </c>
      <c r="B61" s="164">
        <v>1735000</v>
      </c>
      <c r="C61" s="164">
        <v>1734948.7</v>
      </c>
      <c r="D61" s="164">
        <v>1734948.68</v>
      </c>
      <c r="E61" s="164">
        <v>1734948.68</v>
      </c>
      <c r="F61" s="164">
        <f t="shared" si="0"/>
        <v>2.0000000018626451E-2</v>
      </c>
    </row>
    <row r="62" spans="1:6" s="125" customFormat="1" ht="18" customHeight="1">
      <c r="A62" s="68" t="s">
        <v>331</v>
      </c>
      <c r="B62" s="164">
        <v>1735000</v>
      </c>
      <c r="C62" s="164">
        <v>1734888.6</v>
      </c>
      <c r="D62" s="164">
        <v>1734888.58</v>
      </c>
      <c r="E62" s="164">
        <v>1734888.58</v>
      </c>
      <c r="F62" s="164">
        <f t="shared" si="0"/>
        <v>2.0000000018626451E-2</v>
      </c>
    </row>
    <row r="63" spans="1:6" s="125" customFormat="1" ht="18" customHeight="1">
      <c r="A63" s="68" t="s">
        <v>329</v>
      </c>
      <c r="B63" s="164">
        <v>885000</v>
      </c>
      <c r="C63" s="164">
        <v>884884.06</v>
      </c>
      <c r="D63" s="164">
        <v>884884.06</v>
      </c>
      <c r="E63" s="164">
        <v>884884.06</v>
      </c>
      <c r="F63" s="164">
        <f t="shared" si="0"/>
        <v>0</v>
      </c>
    </row>
    <row r="64" spans="1:6" s="125" customFormat="1" ht="18" customHeight="1">
      <c r="A64" s="68" t="s">
        <v>332</v>
      </c>
      <c r="B64" s="164">
        <v>1735000</v>
      </c>
      <c r="C64" s="164">
        <v>1734951.52</v>
      </c>
      <c r="D64" s="164">
        <v>1734951.51</v>
      </c>
      <c r="E64" s="164">
        <v>1734951.51</v>
      </c>
      <c r="F64" s="164">
        <f t="shared" si="0"/>
        <v>1.0000000009313226E-2</v>
      </c>
    </row>
    <row r="65" spans="1:6" s="125" customFormat="1" ht="18" customHeight="1">
      <c r="A65" s="68" t="s">
        <v>333</v>
      </c>
      <c r="B65" s="164">
        <v>1856000</v>
      </c>
      <c r="C65" s="164">
        <v>1855954.46</v>
      </c>
      <c r="D65" s="164">
        <v>1855954.46</v>
      </c>
      <c r="E65" s="164">
        <v>1855954.46</v>
      </c>
      <c r="F65" s="164">
        <f t="shared" si="0"/>
        <v>0</v>
      </c>
    </row>
    <row r="66" spans="1:6" s="125" customFormat="1" ht="18" customHeight="1">
      <c r="A66" s="68" t="s">
        <v>334</v>
      </c>
      <c r="B66" s="164">
        <v>1735000</v>
      </c>
      <c r="C66" s="164">
        <v>1734998.21</v>
      </c>
      <c r="D66" s="164">
        <v>1734998.2</v>
      </c>
      <c r="E66" s="164">
        <v>1734998.2</v>
      </c>
      <c r="F66" s="164">
        <f t="shared" si="0"/>
        <v>1.0000000009313226E-2</v>
      </c>
    </row>
    <row r="67" spans="1:6" s="125" customFormat="1" ht="18" customHeight="1">
      <c r="A67" s="68" t="s">
        <v>335</v>
      </c>
      <c r="B67" s="164">
        <v>848000</v>
      </c>
      <c r="C67" s="164">
        <v>847882.88</v>
      </c>
      <c r="D67" s="164">
        <v>847882.88</v>
      </c>
      <c r="E67" s="164">
        <v>847882.88</v>
      </c>
      <c r="F67" s="164">
        <f t="shared" si="0"/>
        <v>0</v>
      </c>
    </row>
    <row r="68" spans="1:6" s="125" customFormat="1" ht="18" customHeight="1">
      <c r="A68" s="68" t="s">
        <v>336</v>
      </c>
      <c r="B68" s="164">
        <v>1615000</v>
      </c>
      <c r="C68" s="164">
        <v>1614856.71</v>
      </c>
      <c r="D68" s="164">
        <v>1614856.7</v>
      </c>
      <c r="E68" s="164">
        <v>1614856.7</v>
      </c>
      <c r="F68" s="164">
        <f t="shared" si="0"/>
        <v>1.0000000009313226E-2</v>
      </c>
    </row>
    <row r="69" spans="1:6" s="125" customFormat="1" ht="18" customHeight="1">
      <c r="A69" s="68" t="s">
        <v>337</v>
      </c>
      <c r="B69" s="164">
        <v>885000</v>
      </c>
      <c r="C69" s="164">
        <v>884870.57</v>
      </c>
      <c r="D69" s="164">
        <v>884870.57</v>
      </c>
      <c r="E69" s="164">
        <v>884870.57</v>
      </c>
      <c r="F69" s="164">
        <f t="shared" si="0"/>
        <v>0</v>
      </c>
    </row>
    <row r="70" spans="1:6" s="125" customFormat="1" ht="18" customHeight="1">
      <c r="A70" s="68" t="s">
        <v>338</v>
      </c>
      <c r="B70" s="164">
        <v>1615000</v>
      </c>
      <c r="C70" s="164">
        <v>1614949.66</v>
      </c>
      <c r="D70" s="164">
        <v>1614949.65</v>
      </c>
      <c r="E70" s="164">
        <v>1614949.65</v>
      </c>
      <c r="F70" s="164">
        <f t="shared" si="0"/>
        <v>1.0000000009313226E-2</v>
      </c>
    </row>
    <row r="71" spans="1:6" s="125" customFormat="1" ht="18" customHeight="1">
      <c r="A71" s="68" t="s">
        <v>339</v>
      </c>
      <c r="B71" s="164">
        <v>848000</v>
      </c>
      <c r="C71" s="164">
        <v>847959.9</v>
      </c>
      <c r="D71" s="164">
        <v>847959.89</v>
      </c>
      <c r="E71" s="164">
        <v>847959.89</v>
      </c>
      <c r="F71" s="164">
        <f t="shared" si="0"/>
        <v>1.0000000009313226E-2</v>
      </c>
    </row>
    <row r="72" spans="1:6" s="125" customFormat="1" ht="18" customHeight="1">
      <c r="A72" s="68" t="s">
        <v>340</v>
      </c>
      <c r="B72" s="164">
        <v>1735000</v>
      </c>
      <c r="C72" s="164">
        <v>1734990.31</v>
      </c>
      <c r="D72" s="164">
        <v>1734990.3</v>
      </c>
      <c r="E72" s="164">
        <v>1734990.3</v>
      </c>
      <c r="F72" s="164">
        <f t="shared" si="0"/>
        <v>1.0000000009313226E-2</v>
      </c>
    </row>
    <row r="73" spans="1:6" s="125" customFormat="1" ht="18" customHeight="1">
      <c r="A73" s="68" t="s">
        <v>341</v>
      </c>
      <c r="B73" s="164">
        <v>1365000</v>
      </c>
      <c r="C73" s="164">
        <v>1364871.57</v>
      </c>
      <c r="D73" s="164">
        <v>1364871.56</v>
      </c>
      <c r="E73" s="164">
        <v>1364871.56</v>
      </c>
      <c r="F73" s="164">
        <f t="shared" si="0"/>
        <v>1.0000000009313226E-2</v>
      </c>
    </row>
    <row r="74" spans="1:6" s="125" customFormat="1" ht="18" customHeight="1">
      <c r="A74" s="68" t="s">
        <v>342</v>
      </c>
      <c r="B74" s="164">
        <v>885000</v>
      </c>
      <c r="C74" s="164">
        <v>884836.89</v>
      </c>
      <c r="D74" s="164">
        <v>884836.89</v>
      </c>
      <c r="E74" s="164">
        <v>884836.89</v>
      </c>
      <c r="F74" s="164">
        <f t="shared" si="0"/>
        <v>0</v>
      </c>
    </row>
    <row r="75" spans="1:6" s="125" customFormat="1" ht="18" customHeight="1">
      <c r="A75" s="68" t="s">
        <v>343</v>
      </c>
      <c r="B75" s="164">
        <v>1615000</v>
      </c>
      <c r="C75" s="164">
        <v>1614889.46</v>
      </c>
      <c r="D75" s="164">
        <v>1614889.46</v>
      </c>
      <c r="E75" s="164">
        <v>1614889.46</v>
      </c>
      <c r="F75" s="164">
        <f t="shared" si="0"/>
        <v>0</v>
      </c>
    </row>
    <row r="76" spans="1:6" s="125" customFormat="1" ht="18" customHeight="1">
      <c r="A76" s="68" t="s">
        <v>344</v>
      </c>
      <c r="B76" s="164">
        <v>969000</v>
      </c>
      <c r="C76" s="164">
        <v>968999.81</v>
      </c>
      <c r="D76" s="164">
        <v>968999.8</v>
      </c>
      <c r="E76" s="164">
        <v>968999.8</v>
      </c>
      <c r="F76" s="164">
        <f t="shared" si="0"/>
        <v>1.0000000009313226E-2</v>
      </c>
    </row>
    <row r="77" spans="1:6" s="125" customFormat="1" ht="18" customHeight="1">
      <c r="A77" s="68" t="s">
        <v>345</v>
      </c>
      <c r="B77" s="164">
        <v>969000</v>
      </c>
      <c r="C77" s="164">
        <v>968879.06</v>
      </c>
      <c r="D77" s="164">
        <v>968879.06</v>
      </c>
      <c r="E77" s="164">
        <v>968879.06</v>
      </c>
      <c r="F77" s="164">
        <f t="shared" si="0"/>
        <v>0</v>
      </c>
    </row>
    <row r="78" spans="1:6" s="125" customFormat="1" ht="18" customHeight="1">
      <c r="A78" s="68" t="s">
        <v>346</v>
      </c>
      <c r="B78" s="164">
        <v>969000</v>
      </c>
      <c r="C78" s="164">
        <v>968999.81</v>
      </c>
      <c r="D78" s="164">
        <v>968999.8</v>
      </c>
      <c r="E78" s="164">
        <v>968999.8</v>
      </c>
      <c r="F78" s="164">
        <f t="shared" si="0"/>
        <v>1.0000000009313226E-2</v>
      </c>
    </row>
    <row r="79" spans="1:6" s="125" customFormat="1" ht="18" customHeight="1">
      <c r="A79" s="68" t="s">
        <v>347</v>
      </c>
      <c r="B79" s="164">
        <v>1735000</v>
      </c>
      <c r="C79" s="164">
        <v>1734989.29</v>
      </c>
      <c r="D79" s="164">
        <v>1734989.28</v>
      </c>
      <c r="E79" s="164">
        <v>1734989.28</v>
      </c>
      <c r="F79" s="164">
        <f t="shared" si="0"/>
        <v>1.0000000009313226E-2</v>
      </c>
    </row>
    <row r="80" spans="1:6" s="125" customFormat="1" ht="18" customHeight="1">
      <c r="A80" s="68" t="s">
        <v>348</v>
      </c>
      <c r="B80" s="164">
        <v>848000</v>
      </c>
      <c r="C80" s="164">
        <v>847923.11</v>
      </c>
      <c r="D80" s="164">
        <v>847923.11</v>
      </c>
      <c r="E80" s="164">
        <v>847923.11</v>
      </c>
      <c r="F80" s="164">
        <f t="shared" si="0"/>
        <v>0</v>
      </c>
    </row>
    <row r="81" spans="1:6" s="125" customFormat="1" ht="18" customHeight="1">
      <c r="A81" s="68" t="s">
        <v>349</v>
      </c>
      <c r="B81" s="164">
        <v>1615000</v>
      </c>
      <c r="C81" s="164">
        <v>1614969.01</v>
      </c>
      <c r="D81" s="164">
        <v>1614969</v>
      </c>
      <c r="E81" s="164">
        <v>1614969</v>
      </c>
      <c r="F81" s="164">
        <f t="shared" si="0"/>
        <v>1.0000000009313226E-2</v>
      </c>
    </row>
    <row r="82" spans="1:6" s="125" customFormat="1" ht="18" customHeight="1">
      <c r="A82" s="68" t="s">
        <v>350</v>
      </c>
      <c r="B82" s="164">
        <v>885000</v>
      </c>
      <c r="C82" s="164">
        <v>884873.37</v>
      </c>
      <c r="D82" s="164">
        <v>884873.37</v>
      </c>
      <c r="E82" s="164">
        <v>884873.37</v>
      </c>
      <c r="F82" s="164">
        <f t="shared" si="0"/>
        <v>0</v>
      </c>
    </row>
    <row r="83" spans="1:6" s="125" customFormat="1" ht="18" customHeight="1">
      <c r="A83" s="68" t="s">
        <v>351</v>
      </c>
      <c r="B83" s="164">
        <v>1976000</v>
      </c>
      <c r="C83" s="164">
        <v>1975906.46</v>
      </c>
      <c r="D83" s="164">
        <v>1975906.46</v>
      </c>
      <c r="E83" s="164">
        <v>1975906.46</v>
      </c>
      <c r="F83" s="164">
        <f t="shared" si="0"/>
        <v>0</v>
      </c>
    </row>
    <row r="84" spans="1:6" s="125" customFormat="1" ht="18" customHeight="1">
      <c r="A84" s="68" t="s">
        <v>352</v>
      </c>
      <c r="B84" s="164">
        <v>848000</v>
      </c>
      <c r="C84" s="164">
        <v>847900.13</v>
      </c>
      <c r="D84" s="164">
        <v>847900.13</v>
      </c>
      <c r="E84" s="164">
        <v>847900.13</v>
      </c>
      <c r="F84" s="164">
        <f t="shared" si="0"/>
        <v>0</v>
      </c>
    </row>
    <row r="85" spans="1:6" s="125" customFormat="1" ht="18" customHeight="1">
      <c r="A85" s="68" t="s">
        <v>353</v>
      </c>
      <c r="B85" s="164">
        <v>1495000</v>
      </c>
      <c r="C85" s="164">
        <v>1494927.83</v>
      </c>
      <c r="D85" s="164">
        <v>1494927.83</v>
      </c>
      <c r="E85" s="164">
        <v>1494927.83</v>
      </c>
      <c r="F85" s="164">
        <f t="shared" si="0"/>
        <v>0</v>
      </c>
    </row>
    <row r="86" spans="1:6" s="125" customFormat="1" ht="18" customHeight="1">
      <c r="A86" s="68" t="s">
        <v>354</v>
      </c>
      <c r="B86" s="164">
        <v>1495000</v>
      </c>
      <c r="C86" s="164">
        <v>1494927.83</v>
      </c>
      <c r="D86" s="164">
        <v>1494927.83</v>
      </c>
      <c r="E86" s="164">
        <v>1494927.83</v>
      </c>
      <c r="F86" s="164">
        <f t="shared" si="0"/>
        <v>0</v>
      </c>
    </row>
    <row r="87" spans="1:6" s="125" customFormat="1" ht="18" customHeight="1">
      <c r="A87" s="68" t="s">
        <v>355</v>
      </c>
      <c r="B87" s="164">
        <v>1735000</v>
      </c>
      <c r="C87" s="164">
        <v>1734857.07</v>
      </c>
      <c r="D87" s="164">
        <v>1734857.06</v>
      </c>
      <c r="E87" s="164">
        <v>1734857.06</v>
      </c>
      <c r="F87" s="164">
        <f t="shared" si="0"/>
        <v>1.0000000009313226E-2</v>
      </c>
    </row>
    <row r="88" spans="1:6" s="125" customFormat="1" ht="18" customHeight="1">
      <c r="A88" s="68" t="s">
        <v>356</v>
      </c>
      <c r="B88" s="164">
        <v>848000</v>
      </c>
      <c r="C88" s="164">
        <v>847892.42</v>
      </c>
      <c r="D88" s="164">
        <v>847892.42</v>
      </c>
      <c r="E88" s="164">
        <v>847892.42</v>
      </c>
      <c r="F88" s="164">
        <f t="shared" si="0"/>
        <v>0</v>
      </c>
    </row>
    <row r="89" spans="1:6" s="125" customFormat="1" ht="18" customHeight="1">
      <c r="A89" s="68" t="s">
        <v>357</v>
      </c>
      <c r="B89" s="164">
        <v>848000</v>
      </c>
      <c r="C89" s="164">
        <v>847983.48</v>
      </c>
      <c r="D89" s="164">
        <v>847983.48</v>
      </c>
      <c r="E89" s="164">
        <v>847983.48</v>
      </c>
      <c r="F89" s="164">
        <f t="shared" si="0"/>
        <v>0</v>
      </c>
    </row>
    <row r="90" spans="1:6" s="125" customFormat="1" ht="18" customHeight="1">
      <c r="A90" s="68" t="s">
        <v>358</v>
      </c>
      <c r="B90" s="164">
        <v>848000</v>
      </c>
      <c r="C90" s="164">
        <v>847890.53</v>
      </c>
      <c r="D90" s="164">
        <v>847890.53</v>
      </c>
      <c r="E90" s="164">
        <v>847890.53</v>
      </c>
      <c r="F90" s="164">
        <f t="shared" si="0"/>
        <v>0</v>
      </c>
    </row>
    <row r="91" spans="1:6" s="125" customFormat="1" ht="18" customHeight="1">
      <c r="A91" s="68" t="s">
        <v>359</v>
      </c>
      <c r="B91" s="164">
        <v>1772000</v>
      </c>
      <c r="C91" s="164">
        <v>1771869.48</v>
      </c>
      <c r="D91" s="164">
        <v>1771869.48</v>
      </c>
      <c r="E91" s="164">
        <v>1771869.48</v>
      </c>
      <c r="F91" s="164">
        <f t="shared" si="0"/>
        <v>0</v>
      </c>
    </row>
    <row r="92" spans="1:6" s="125" customFormat="1" ht="18" customHeight="1">
      <c r="A92" s="68" t="s">
        <v>361</v>
      </c>
      <c r="B92" s="164">
        <v>6700000</v>
      </c>
      <c r="C92" s="164">
        <v>6700000</v>
      </c>
      <c r="D92" s="164">
        <v>6700000</v>
      </c>
      <c r="E92" s="164">
        <v>6700000</v>
      </c>
      <c r="F92" s="164">
        <v>0</v>
      </c>
    </row>
    <row r="93" spans="1:6" s="125" customFormat="1" ht="18" customHeight="1">
      <c r="A93" s="68" t="s">
        <v>360</v>
      </c>
      <c r="B93" s="164">
        <v>11200000</v>
      </c>
      <c r="C93" s="164">
        <v>10068611.74</v>
      </c>
      <c r="D93" s="164">
        <v>10068611.74</v>
      </c>
      <c r="E93" s="164">
        <v>10068611.74</v>
      </c>
      <c r="F93" s="164">
        <f t="shared" ref="F93:F99" si="1">SUM(C93-D93)</f>
        <v>0</v>
      </c>
    </row>
    <row r="94" spans="1:6" s="125" customFormat="1" ht="18" customHeight="1">
      <c r="A94" s="68" t="s">
        <v>362</v>
      </c>
      <c r="B94" s="164">
        <v>2400000</v>
      </c>
      <c r="C94" s="164">
        <v>1711695.47</v>
      </c>
      <c r="D94" s="164">
        <v>1711695.46</v>
      </c>
      <c r="E94" s="164">
        <v>1711695.46</v>
      </c>
      <c r="F94" s="164">
        <f t="shared" si="1"/>
        <v>1.0000000009313226E-2</v>
      </c>
    </row>
    <row r="95" spans="1:6" s="132" customFormat="1" ht="18" customHeight="1">
      <c r="A95" s="68" t="s">
        <v>363</v>
      </c>
      <c r="B95" s="164">
        <v>11450000</v>
      </c>
      <c r="C95" s="164">
        <v>11439535.85</v>
      </c>
      <c r="D95" s="164">
        <v>10879603.85</v>
      </c>
      <c r="E95" s="164">
        <v>10879603.85</v>
      </c>
      <c r="F95" s="164">
        <f t="shared" si="1"/>
        <v>559932</v>
      </c>
    </row>
    <row r="96" spans="1:6" s="132" customFormat="1" ht="18" customHeight="1">
      <c r="A96" s="68" t="s">
        <v>364</v>
      </c>
      <c r="B96" s="164">
        <v>5181000</v>
      </c>
      <c r="C96" s="164">
        <v>5180518.3600000003</v>
      </c>
      <c r="D96" s="164">
        <v>4710950.3600000003</v>
      </c>
      <c r="E96" s="164">
        <v>4710950.3600000003</v>
      </c>
      <c r="F96" s="164">
        <f t="shared" si="1"/>
        <v>469568</v>
      </c>
    </row>
    <row r="97" spans="1:6" s="125" customFormat="1" ht="18" customHeight="1">
      <c r="A97" s="68" t="s">
        <v>365</v>
      </c>
      <c r="B97" s="164">
        <v>5000000</v>
      </c>
      <c r="C97" s="164">
        <v>4988876.62</v>
      </c>
      <c r="D97" s="164">
        <v>4705604.62</v>
      </c>
      <c r="E97" s="164">
        <v>4705604.62</v>
      </c>
      <c r="F97" s="164">
        <f t="shared" si="1"/>
        <v>283272</v>
      </c>
    </row>
    <row r="98" spans="1:6" s="125" customFormat="1" ht="18" customHeight="1">
      <c r="A98" s="68" t="s">
        <v>366</v>
      </c>
      <c r="B98" s="164">
        <v>4750000</v>
      </c>
      <c r="C98" s="164">
        <v>4745187.3</v>
      </c>
      <c r="D98" s="164">
        <v>4324571.3</v>
      </c>
      <c r="E98" s="164">
        <v>4324571.3</v>
      </c>
      <c r="F98" s="164">
        <f t="shared" si="1"/>
        <v>420616</v>
      </c>
    </row>
    <row r="99" spans="1:6" s="132" customFormat="1" ht="18" customHeight="1">
      <c r="A99" s="68" t="s">
        <v>367</v>
      </c>
      <c r="B99" s="164">
        <v>3700000</v>
      </c>
      <c r="C99" s="164">
        <v>3690245.67</v>
      </c>
      <c r="D99" s="164">
        <v>3301014.56</v>
      </c>
      <c r="E99" s="164">
        <v>3301014.56</v>
      </c>
      <c r="F99" s="164">
        <f t="shared" si="1"/>
        <v>389231.10999999987</v>
      </c>
    </row>
    <row r="100" spans="1:6" s="132" customFormat="1" ht="18" customHeight="1">
      <c r="A100" s="68" t="s">
        <v>368</v>
      </c>
      <c r="B100" s="164">
        <v>726144.12</v>
      </c>
      <c r="C100" s="164">
        <v>725137.1</v>
      </c>
      <c r="D100" s="164">
        <v>725137.09</v>
      </c>
      <c r="E100" s="164">
        <v>725137.09</v>
      </c>
      <c r="F100" s="164">
        <f>C100-D100</f>
        <v>1.0000000009313226E-2</v>
      </c>
    </row>
    <row r="101" spans="1:6" s="132" customFormat="1" ht="18" customHeight="1">
      <c r="A101" s="68" t="s">
        <v>369</v>
      </c>
      <c r="B101" s="164">
        <v>1279535.1000000001</v>
      </c>
      <c r="C101" s="164">
        <v>1273592.1200000001</v>
      </c>
      <c r="D101" s="164">
        <v>1273592.1100000001</v>
      </c>
      <c r="E101" s="164">
        <v>1273592.1100000001</v>
      </c>
      <c r="F101" s="164">
        <f>C101-D101</f>
        <v>1.0000000009313226E-2</v>
      </c>
    </row>
    <row r="102" spans="1:6" s="132" customFormat="1" ht="18" customHeight="1">
      <c r="A102" s="68" t="s">
        <v>370</v>
      </c>
      <c r="B102" s="164">
        <v>729305.17</v>
      </c>
      <c r="C102" s="164">
        <v>727781.9</v>
      </c>
      <c r="D102" s="164">
        <v>727781.89</v>
      </c>
      <c r="E102" s="164">
        <v>727781.89</v>
      </c>
      <c r="F102" s="164">
        <f>C102-D102</f>
        <v>1.0000000009313226E-2</v>
      </c>
    </row>
    <row r="103" spans="1:6" s="132" customFormat="1" ht="18" customHeight="1">
      <c r="A103" s="68" t="s">
        <v>371</v>
      </c>
      <c r="B103" s="164">
        <v>715776.78</v>
      </c>
      <c r="C103" s="164">
        <v>714929.1</v>
      </c>
      <c r="D103" s="164">
        <v>714929.09</v>
      </c>
      <c r="E103" s="164">
        <v>714929.09</v>
      </c>
      <c r="F103" s="164">
        <f>C103-D103</f>
        <v>1.0000000009313226E-2</v>
      </c>
    </row>
    <row r="104" spans="1:6" s="132" customFormat="1" ht="18" customHeight="1">
      <c r="A104" s="68" t="s">
        <v>372</v>
      </c>
      <c r="B104" s="164">
        <v>886337.47</v>
      </c>
      <c r="C104" s="164">
        <v>881752.23</v>
      </c>
      <c r="D104" s="164">
        <v>881752.23</v>
      </c>
      <c r="E104" s="164">
        <v>881752.23</v>
      </c>
      <c r="F104" s="164">
        <v>0</v>
      </c>
    </row>
    <row r="105" spans="1:6" s="132" customFormat="1" ht="18" customHeight="1">
      <c r="A105" s="68" t="s">
        <v>373</v>
      </c>
      <c r="B105" s="164">
        <v>1593001.14</v>
      </c>
      <c r="C105" s="164">
        <v>1590003.01</v>
      </c>
      <c r="D105" s="164">
        <v>1590003</v>
      </c>
      <c r="E105" s="164">
        <v>1590003</v>
      </c>
      <c r="F105" s="164">
        <f t="shared" ref="F105:F121" si="2">C105-D105</f>
        <v>1.0000000009313226E-2</v>
      </c>
    </row>
    <row r="106" spans="1:6" s="132" customFormat="1" ht="18" customHeight="1">
      <c r="A106" s="68" t="s">
        <v>374</v>
      </c>
      <c r="B106" s="164">
        <v>729305.17</v>
      </c>
      <c r="C106" s="164">
        <v>727781.9</v>
      </c>
      <c r="D106" s="164">
        <v>727781.89</v>
      </c>
      <c r="E106" s="164">
        <v>727781.89</v>
      </c>
      <c r="F106" s="164">
        <f t="shared" si="2"/>
        <v>1.0000000009313226E-2</v>
      </c>
    </row>
    <row r="107" spans="1:6" s="132" customFormat="1" ht="18" customHeight="1">
      <c r="A107" s="68" t="s">
        <v>375</v>
      </c>
      <c r="B107" s="164">
        <v>726144.12</v>
      </c>
      <c r="C107" s="164">
        <v>725137.1</v>
      </c>
      <c r="D107" s="164">
        <v>725137.09</v>
      </c>
      <c r="E107" s="164">
        <v>725137.09</v>
      </c>
      <c r="F107" s="164">
        <f t="shared" si="2"/>
        <v>1.0000000009313226E-2</v>
      </c>
    </row>
    <row r="108" spans="1:6" s="132" customFormat="1" ht="18" customHeight="1">
      <c r="A108" s="68" t="s">
        <v>376</v>
      </c>
      <c r="B108" s="164">
        <v>1642836.16</v>
      </c>
      <c r="C108" s="164">
        <v>1625203.21</v>
      </c>
      <c r="D108" s="164">
        <v>1625203.2</v>
      </c>
      <c r="E108" s="164">
        <v>1625203.2</v>
      </c>
      <c r="F108" s="164">
        <f t="shared" si="2"/>
        <v>1.0000000009313226E-2</v>
      </c>
    </row>
    <row r="109" spans="1:6" s="132" customFormat="1" ht="18" customHeight="1">
      <c r="A109" s="68" t="s">
        <v>385</v>
      </c>
      <c r="B109" s="164">
        <v>1320800.0900000001</v>
      </c>
      <c r="C109" s="164">
        <v>1314023.23</v>
      </c>
      <c r="D109" s="164">
        <v>1314023.22</v>
      </c>
      <c r="E109" s="164">
        <v>1314023.22</v>
      </c>
      <c r="F109" s="164">
        <f t="shared" si="2"/>
        <v>1.0000000009313226E-2</v>
      </c>
    </row>
    <row r="110" spans="1:6" s="142" customFormat="1" ht="18" customHeight="1">
      <c r="A110" s="68" t="s">
        <v>386</v>
      </c>
      <c r="B110" s="164">
        <v>726144.12</v>
      </c>
      <c r="C110" s="164">
        <v>725137.1</v>
      </c>
      <c r="D110" s="164">
        <v>725137.09</v>
      </c>
      <c r="E110" s="164">
        <v>725137.09</v>
      </c>
      <c r="F110" s="164">
        <f t="shared" si="2"/>
        <v>1.0000000009313226E-2</v>
      </c>
    </row>
    <row r="111" spans="1:6" s="132" customFormat="1" ht="18" customHeight="1">
      <c r="A111" s="68" t="s">
        <v>387</v>
      </c>
      <c r="B111" s="164">
        <v>1559735.76</v>
      </c>
      <c r="C111" s="164">
        <v>1551787.37</v>
      </c>
      <c r="D111" s="164">
        <v>1551787.36</v>
      </c>
      <c r="E111" s="164">
        <v>1551787.36</v>
      </c>
      <c r="F111" s="164">
        <f t="shared" si="2"/>
        <v>1.0000000009313226E-2</v>
      </c>
    </row>
    <row r="112" spans="1:6" s="142" customFormat="1" ht="18" customHeight="1">
      <c r="A112" s="68" t="s">
        <v>388</v>
      </c>
      <c r="B112" s="164">
        <v>729305.17</v>
      </c>
      <c r="C112" s="164">
        <v>727781.9</v>
      </c>
      <c r="D112" s="164">
        <v>727781.89</v>
      </c>
      <c r="E112" s="164">
        <v>727781.89</v>
      </c>
      <c r="F112" s="164">
        <f t="shared" si="2"/>
        <v>1.0000000009313226E-2</v>
      </c>
    </row>
    <row r="113" spans="1:6" s="142" customFormat="1" ht="18" customHeight="1">
      <c r="A113" s="68" t="s">
        <v>389</v>
      </c>
      <c r="B113" s="164">
        <v>726144.12</v>
      </c>
      <c r="C113" s="164">
        <v>725137.1</v>
      </c>
      <c r="D113" s="164">
        <v>725137.09</v>
      </c>
      <c r="E113" s="164">
        <v>725137.09</v>
      </c>
      <c r="F113" s="164">
        <f t="shared" si="2"/>
        <v>1.0000000009313226E-2</v>
      </c>
    </row>
    <row r="114" spans="1:6" s="132" customFormat="1" ht="18" customHeight="1">
      <c r="A114" s="68" t="s">
        <v>390</v>
      </c>
      <c r="B114" s="164">
        <v>726144.12</v>
      </c>
      <c r="C114" s="164">
        <v>725137.1</v>
      </c>
      <c r="D114" s="164">
        <v>725137.09</v>
      </c>
      <c r="E114" s="164">
        <v>725137.09</v>
      </c>
      <c r="F114" s="164">
        <f t="shared" si="2"/>
        <v>1.0000000009313226E-2</v>
      </c>
    </row>
    <row r="115" spans="1:6" s="132" customFormat="1" ht="18" customHeight="1">
      <c r="A115" s="68" t="s">
        <v>391</v>
      </c>
      <c r="B115" s="164">
        <v>1318238.22</v>
      </c>
      <c r="C115" s="164">
        <v>1311378.43</v>
      </c>
      <c r="D115" s="164">
        <v>1311378.42</v>
      </c>
      <c r="E115" s="164">
        <v>1311378.42</v>
      </c>
      <c r="F115" s="164">
        <f t="shared" si="2"/>
        <v>1.0000000009313226E-2</v>
      </c>
    </row>
    <row r="116" spans="1:6" s="132" customFormat="1" ht="18" customHeight="1">
      <c r="A116" s="68" t="s">
        <v>392</v>
      </c>
      <c r="B116" s="164">
        <v>726144.12</v>
      </c>
      <c r="C116" s="164">
        <v>725137.1</v>
      </c>
      <c r="D116" s="164">
        <v>725137.09</v>
      </c>
      <c r="E116" s="164">
        <v>725137.09</v>
      </c>
      <c r="F116" s="164">
        <f t="shared" si="2"/>
        <v>1.0000000009313226E-2</v>
      </c>
    </row>
    <row r="117" spans="1:6" s="125" customFormat="1" ht="16.5" customHeight="1">
      <c r="A117" s="68" t="s">
        <v>393</v>
      </c>
      <c r="B117" s="164">
        <v>726144.12</v>
      </c>
      <c r="C117" s="164">
        <v>725137.1</v>
      </c>
      <c r="D117" s="164">
        <v>725137.09</v>
      </c>
      <c r="E117" s="164">
        <v>725137.09</v>
      </c>
      <c r="F117" s="164">
        <f t="shared" si="2"/>
        <v>1.0000000009313226E-2</v>
      </c>
    </row>
    <row r="118" spans="1:6" s="125" customFormat="1" ht="18" customHeight="1">
      <c r="A118" s="68" t="s">
        <v>394</v>
      </c>
      <c r="B118" s="164">
        <v>726144.12</v>
      </c>
      <c r="C118" s="164">
        <v>725137.1</v>
      </c>
      <c r="D118" s="164">
        <v>725137.09</v>
      </c>
      <c r="E118" s="164">
        <v>725137.09</v>
      </c>
      <c r="F118" s="164">
        <f t="shared" si="2"/>
        <v>1.0000000009313226E-2</v>
      </c>
    </row>
    <row r="119" spans="1:6" s="142" customFormat="1" ht="18" customHeight="1">
      <c r="A119" s="68" t="s">
        <v>395</v>
      </c>
      <c r="B119" s="164">
        <v>726144.12</v>
      </c>
      <c r="C119" s="164">
        <v>725137.1</v>
      </c>
      <c r="D119" s="164">
        <v>725137.09</v>
      </c>
      <c r="E119" s="164">
        <v>725137.09</v>
      </c>
      <c r="F119" s="164">
        <f t="shared" si="2"/>
        <v>1.0000000009313226E-2</v>
      </c>
    </row>
    <row r="120" spans="1:6" s="142" customFormat="1" ht="18" customHeight="1">
      <c r="A120" s="68" t="s">
        <v>396</v>
      </c>
      <c r="B120" s="164">
        <v>726144.12</v>
      </c>
      <c r="C120" s="164">
        <v>725137.1</v>
      </c>
      <c r="D120" s="164">
        <v>725137.09</v>
      </c>
      <c r="E120" s="164">
        <v>725137.09</v>
      </c>
      <c r="F120" s="164">
        <f t="shared" si="2"/>
        <v>1.0000000009313226E-2</v>
      </c>
    </row>
    <row r="121" spans="1:6" s="142" customFormat="1" ht="18" customHeight="1">
      <c r="A121" s="68" t="s">
        <v>397</v>
      </c>
      <c r="B121" s="164">
        <v>726144.12</v>
      </c>
      <c r="C121" s="164">
        <v>725137.1</v>
      </c>
      <c r="D121" s="164">
        <v>725137.09</v>
      </c>
      <c r="E121" s="164">
        <v>725137.09</v>
      </c>
      <c r="F121" s="164">
        <f t="shared" si="2"/>
        <v>1.0000000009313226E-2</v>
      </c>
    </row>
    <row r="122" spans="1:6" s="142" customFormat="1" ht="18" customHeight="1">
      <c r="A122" s="68" t="s">
        <v>398</v>
      </c>
      <c r="B122" s="164">
        <v>1804773.91</v>
      </c>
      <c r="C122" s="164">
        <v>1766053.26</v>
      </c>
      <c r="D122" s="164">
        <v>1766053.26</v>
      </c>
      <c r="E122" s="164">
        <v>1766053.26</v>
      </c>
      <c r="F122" s="164">
        <v>0</v>
      </c>
    </row>
    <row r="123" spans="1:6" s="142" customFormat="1" ht="18" customHeight="1">
      <c r="A123" s="68" t="s">
        <v>399</v>
      </c>
      <c r="B123" s="164">
        <v>1559735.76</v>
      </c>
      <c r="C123" s="164">
        <v>1551787.37</v>
      </c>
      <c r="D123" s="164">
        <v>1551787.36</v>
      </c>
      <c r="E123" s="164">
        <v>1551787.36</v>
      </c>
      <c r="F123" s="164">
        <f>C123-D123</f>
        <v>1.0000000009313226E-2</v>
      </c>
    </row>
    <row r="124" spans="1:6" s="142" customFormat="1" ht="18" customHeight="1">
      <c r="A124" s="68" t="s">
        <v>400</v>
      </c>
      <c r="B124" s="164">
        <v>1421670.89</v>
      </c>
      <c r="C124" s="164">
        <v>1421028.06</v>
      </c>
      <c r="D124" s="164">
        <v>1421028.05</v>
      </c>
      <c r="E124" s="164">
        <v>1421028.05</v>
      </c>
      <c r="F124" s="164">
        <f>C124-D124</f>
        <v>1.0000000009313226E-2</v>
      </c>
    </row>
    <row r="125" spans="1:6" s="142" customFormat="1" ht="18" customHeight="1">
      <c r="A125" s="68" t="s">
        <v>401</v>
      </c>
      <c r="B125" s="164">
        <v>566780.80000000005</v>
      </c>
      <c r="C125" s="164">
        <v>146740</v>
      </c>
      <c r="D125" s="164">
        <v>146740</v>
      </c>
      <c r="E125" s="164">
        <v>146740</v>
      </c>
      <c r="F125" s="164">
        <v>0</v>
      </c>
    </row>
    <row r="126" spans="1:6" s="142" customFormat="1" ht="18" customHeight="1">
      <c r="A126" s="68" t="s">
        <v>402</v>
      </c>
      <c r="B126" s="164">
        <v>726144.12</v>
      </c>
      <c r="C126" s="164">
        <v>725137.1</v>
      </c>
      <c r="D126" s="164">
        <v>725137.09</v>
      </c>
      <c r="E126" s="164">
        <v>725137.09</v>
      </c>
      <c r="F126" s="164">
        <f>C126-D126</f>
        <v>1.0000000009313226E-2</v>
      </c>
    </row>
    <row r="127" spans="1:6" s="142" customFormat="1" ht="18" customHeight="1">
      <c r="A127" s="68" t="s">
        <v>403</v>
      </c>
      <c r="B127" s="164">
        <v>1373406.15</v>
      </c>
      <c r="C127" s="164">
        <v>1368502.36</v>
      </c>
      <c r="D127" s="164">
        <v>1368502.35</v>
      </c>
      <c r="E127" s="164">
        <v>1368502.35</v>
      </c>
      <c r="F127" s="164">
        <f>C127-D127</f>
        <v>1.0000000009313226E-2</v>
      </c>
    </row>
    <row r="128" spans="1:6" s="142" customFormat="1" ht="18" customHeight="1">
      <c r="A128" s="68" t="s">
        <v>404</v>
      </c>
      <c r="B128" s="164">
        <v>20776191.719999999</v>
      </c>
      <c r="C128" s="164">
        <v>18668253.68</v>
      </c>
      <c r="D128" s="164">
        <v>18668253.68</v>
      </c>
      <c r="E128" s="164">
        <v>18668253.68</v>
      </c>
      <c r="F128" s="164">
        <v>0</v>
      </c>
    </row>
    <row r="129" spans="1:7" s="142" customFormat="1" ht="18" customHeight="1">
      <c r="A129" s="68" t="s">
        <v>405</v>
      </c>
      <c r="B129" s="164">
        <v>1279535.1000000001</v>
      </c>
      <c r="C129" s="164">
        <v>1273592.1200000001</v>
      </c>
      <c r="D129" s="164">
        <v>1273592.1100000001</v>
      </c>
      <c r="E129" s="164">
        <v>1273592.1100000001</v>
      </c>
      <c r="F129" s="164">
        <f>C129-D129</f>
        <v>1.0000000009313226E-2</v>
      </c>
    </row>
    <row r="130" spans="1:7" s="142" customFormat="1" ht="18" customHeight="1">
      <c r="A130" s="68" t="s">
        <v>407</v>
      </c>
      <c r="B130" s="59">
        <f>SUM(B54:B129)</f>
        <v>150000000.00000006</v>
      </c>
      <c r="C130" s="59">
        <f>SUM(C54:C129)</f>
        <v>145484266.66999996</v>
      </c>
      <c r="D130" s="59">
        <f>SUM(D54:D129)</f>
        <v>143361647.11000004</v>
      </c>
      <c r="E130" s="59">
        <f>SUM(E54:E129)</f>
        <v>143361647.11000004</v>
      </c>
      <c r="F130" s="59">
        <f>SUM(F54:F129)</f>
        <v>2122619.559999994</v>
      </c>
    </row>
    <row r="131" spans="1:7" ht="15.75" customHeight="1">
      <c r="A131" s="69" t="s">
        <v>272</v>
      </c>
      <c r="B131" s="57">
        <f>SUM(B130+B52)</f>
        <v>325636251.00240004</v>
      </c>
      <c r="C131" s="57">
        <f>SUM(C130+C52)</f>
        <v>318724732.04999995</v>
      </c>
      <c r="D131" s="57">
        <f>SUM(D130+D52)</f>
        <v>301141225.01400006</v>
      </c>
      <c r="E131" s="57">
        <f>SUM(E130+E52)</f>
        <v>301141225.01400006</v>
      </c>
      <c r="F131" s="57">
        <f>SUM(F130+F52)</f>
        <v>17583507.035999998</v>
      </c>
    </row>
    <row r="132" spans="1:7" ht="15.75" customHeight="1">
      <c r="A132" s="68" t="s">
        <v>25</v>
      </c>
      <c r="B132" s="59"/>
      <c r="C132" s="59"/>
      <c r="D132" s="59"/>
      <c r="E132" s="59"/>
      <c r="F132" s="59"/>
    </row>
    <row r="133" spans="1:7" ht="15.75" customHeight="1">
      <c r="A133" s="68" t="s">
        <v>28</v>
      </c>
      <c r="B133" s="59"/>
      <c r="C133" s="59"/>
      <c r="D133" s="59"/>
      <c r="E133" s="59"/>
      <c r="F133" s="59"/>
    </row>
    <row r="134" spans="1:7" ht="15.75" customHeight="1">
      <c r="A134" s="68" t="s">
        <v>29</v>
      </c>
      <c r="B134" s="59"/>
      <c r="C134" s="59"/>
      <c r="D134" s="59"/>
      <c r="E134" s="59"/>
      <c r="F134" s="59"/>
    </row>
    <row r="135" spans="1:7" ht="15.75" customHeight="1">
      <c r="A135" s="68" t="s">
        <v>30</v>
      </c>
      <c r="B135" s="59"/>
      <c r="C135" s="59"/>
      <c r="D135" s="59"/>
      <c r="E135" s="59"/>
      <c r="F135" s="59"/>
    </row>
    <row r="136" spans="1:7" ht="15.75" customHeight="1">
      <c r="A136" s="68" t="s">
        <v>31</v>
      </c>
      <c r="B136" s="59"/>
      <c r="C136" s="59"/>
      <c r="D136" s="59"/>
      <c r="E136" s="59"/>
      <c r="F136" s="59"/>
    </row>
    <row r="137" spans="1:7" ht="15.75" customHeight="1">
      <c r="A137" s="68" t="s">
        <v>32</v>
      </c>
      <c r="B137" s="59"/>
      <c r="C137" s="59"/>
      <c r="D137" s="59"/>
      <c r="E137" s="59"/>
      <c r="F137" s="59"/>
    </row>
    <row r="138" spans="1:7" ht="15.75" customHeight="1">
      <c r="A138" s="69" t="s">
        <v>56</v>
      </c>
      <c r="B138" s="58">
        <f>SUM(B133:B137)</f>
        <v>0</v>
      </c>
      <c r="C138" s="58">
        <f>SUM(C133:C137)</f>
        <v>0</v>
      </c>
      <c r="D138" s="58">
        <f>SUM(D133:D137)</f>
        <v>0</v>
      </c>
      <c r="E138" s="58">
        <f>SUM(E133:E137)</f>
        <v>0</v>
      </c>
      <c r="F138" s="58">
        <f>SUM(F133:F137)</f>
        <v>0</v>
      </c>
    </row>
    <row r="139" spans="1:7" ht="15.75" customHeight="1">
      <c r="A139" s="68" t="s">
        <v>62</v>
      </c>
      <c r="B139" s="59"/>
      <c r="C139" s="59"/>
      <c r="D139" s="59"/>
      <c r="E139" s="59"/>
      <c r="F139" s="59"/>
      <c r="G139" s="22"/>
    </row>
    <row r="140" spans="1:7" ht="15.75" customHeight="1">
      <c r="A140" s="69"/>
      <c r="B140" s="56"/>
      <c r="C140" s="56"/>
      <c r="D140" s="56"/>
      <c r="E140" s="56"/>
      <c r="F140" s="56"/>
    </row>
    <row r="141" spans="1:7" ht="15.75" customHeight="1">
      <c r="A141" s="69" t="s">
        <v>56</v>
      </c>
      <c r="B141" s="56" t="s">
        <v>55</v>
      </c>
      <c r="C141" s="56" t="s">
        <v>55</v>
      </c>
      <c r="D141" s="56" t="s">
        <v>55</v>
      </c>
      <c r="E141" s="56"/>
      <c r="F141" s="56" t="s">
        <v>55</v>
      </c>
    </row>
    <row r="142" spans="1:7" ht="15.75" customHeight="1">
      <c r="A142" s="68" t="s">
        <v>63</v>
      </c>
      <c r="B142" s="59"/>
      <c r="C142" s="59"/>
      <c r="D142" s="59"/>
      <c r="E142" s="59"/>
      <c r="F142" s="59"/>
    </row>
    <row r="143" spans="1:7" ht="15.75" customHeight="1">
      <c r="A143" s="68" t="s">
        <v>64</v>
      </c>
      <c r="B143" s="56"/>
      <c r="C143" s="56"/>
      <c r="D143" s="56"/>
      <c r="E143" s="56"/>
      <c r="F143" s="56"/>
    </row>
    <row r="144" spans="1:7" ht="15.75" customHeight="1">
      <c r="A144" s="69" t="s">
        <v>56</v>
      </c>
      <c r="B144" s="58">
        <f>SUM(B143)</f>
        <v>0</v>
      </c>
      <c r="C144" s="58">
        <f>SUM(C143)</f>
        <v>0</v>
      </c>
      <c r="D144" s="58">
        <f>SUM(D143)</f>
        <v>0</v>
      </c>
      <c r="E144" s="58">
        <f>SUM(E143)</f>
        <v>0</v>
      </c>
      <c r="F144" s="58">
        <f>SUM(F143)</f>
        <v>0</v>
      </c>
    </row>
    <row r="145" spans="1:8" ht="27" customHeight="1">
      <c r="A145" s="69" t="s">
        <v>65</v>
      </c>
      <c r="B145" s="58">
        <v>325636251.00239998</v>
      </c>
      <c r="C145" s="58">
        <v>323240465.38</v>
      </c>
      <c r="D145" s="58">
        <v>305920228.12400007</v>
      </c>
      <c r="E145" s="58">
        <v>305920228.12400007</v>
      </c>
      <c r="F145" s="58">
        <v>17320237.256000005</v>
      </c>
    </row>
    <row r="146" spans="1:8" ht="15.75" customHeight="1">
      <c r="A146" s="23"/>
      <c r="B146" s="24"/>
      <c r="C146" s="25"/>
      <c r="D146" s="25"/>
      <c r="E146" s="25"/>
      <c r="F146" s="25"/>
    </row>
    <row r="147" spans="1:8" ht="15.75" customHeight="1">
      <c r="A147" s="171" t="s">
        <v>66</v>
      </c>
      <c r="B147" s="169"/>
      <c r="C147" s="169"/>
      <c r="D147" s="169"/>
      <c r="E147" s="169"/>
      <c r="F147" s="169"/>
    </row>
    <row r="148" spans="1:8" ht="15" customHeight="1">
      <c r="A148" s="171" t="s">
        <v>67</v>
      </c>
      <c r="B148" s="169"/>
      <c r="C148" s="169"/>
      <c r="D148" s="169"/>
      <c r="E148" s="169"/>
      <c r="F148" s="169"/>
      <c r="G148" s="26"/>
      <c r="H148" s="26"/>
    </row>
    <row r="149" spans="1:8" ht="15.75" customHeight="1">
      <c r="A149" s="171" t="s">
        <v>68</v>
      </c>
      <c r="B149" s="169"/>
      <c r="C149" s="169"/>
      <c r="D149" s="169"/>
      <c r="E149" s="169"/>
      <c r="F149" s="169"/>
    </row>
    <row r="150" spans="1:8" ht="15.75" customHeight="1">
      <c r="A150" s="171" t="s">
        <v>36</v>
      </c>
      <c r="B150" s="169"/>
      <c r="C150" s="169"/>
      <c r="D150" s="169"/>
      <c r="E150" s="169"/>
      <c r="F150" s="169"/>
    </row>
    <row r="151" spans="1:8" ht="15.75" customHeight="1">
      <c r="B151" s="20"/>
    </row>
    <row r="152" spans="1:8" ht="15.75" customHeight="1">
      <c r="B152" s="20"/>
    </row>
    <row r="153" spans="1:8" ht="15.75" customHeight="1">
      <c r="B153" s="20"/>
    </row>
    <row r="154" spans="1:8" ht="15.75" customHeight="1">
      <c r="B154" s="20"/>
    </row>
    <row r="155" spans="1:8" ht="15.75" customHeight="1">
      <c r="B155" s="20"/>
    </row>
    <row r="156" spans="1:8" ht="15.75" customHeight="1">
      <c r="B156" s="20"/>
    </row>
    <row r="157" spans="1:8" ht="15.75" customHeight="1">
      <c r="B157" s="20"/>
    </row>
    <row r="158" spans="1:8" ht="15.75" customHeight="1">
      <c r="B158" s="20"/>
    </row>
    <row r="159" spans="1:8" ht="15.75" customHeight="1">
      <c r="B159" s="20"/>
    </row>
    <row r="160" spans="1:8" ht="15.75" customHeight="1">
      <c r="B160" s="20"/>
    </row>
    <row r="161" spans="2:2" ht="15.75" customHeight="1">
      <c r="B161" s="20"/>
    </row>
    <row r="162" spans="2:2" ht="15.75" customHeight="1">
      <c r="B162" s="20"/>
    </row>
    <row r="163" spans="2:2" ht="15.75" customHeight="1">
      <c r="B163" s="20"/>
    </row>
    <row r="164" spans="2:2" ht="15.75" customHeight="1">
      <c r="B164" s="20"/>
    </row>
    <row r="165" spans="2:2" ht="15.75" customHeight="1">
      <c r="B165" s="20"/>
    </row>
    <row r="166" spans="2:2" ht="15.75" customHeight="1">
      <c r="B166" s="20"/>
    </row>
    <row r="167" spans="2:2" ht="15.75" customHeight="1">
      <c r="B167" s="20"/>
    </row>
    <row r="168" spans="2:2" ht="15.75" customHeight="1">
      <c r="B168" s="20"/>
    </row>
    <row r="169" spans="2:2" ht="15.75" customHeight="1">
      <c r="B169" s="20"/>
    </row>
    <row r="170" spans="2:2" ht="15.75" customHeight="1">
      <c r="B170" s="20"/>
    </row>
    <row r="171" spans="2:2" ht="15.75" customHeight="1">
      <c r="B171" s="20"/>
    </row>
    <row r="172" spans="2:2" ht="15.75" customHeight="1">
      <c r="B172" s="20"/>
    </row>
    <row r="173" spans="2:2" ht="15.75" customHeight="1">
      <c r="B173" s="20"/>
    </row>
    <row r="174" spans="2:2" ht="15.75" customHeight="1">
      <c r="B174" s="20"/>
    </row>
    <row r="175" spans="2:2" ht="15.75" customHeight="1">
      <c r="B175" s="20"/>
    </row>
    <row r="176" spans="2:2" ht="15.75" customHeight="1">
      <c r="B176" s="20"/>
    </row>
    <row r="177" spans="2:2" ht="15.75" customHeight="1">
      <c r="B177" s="20"/>
    </row>
    <row r="178" spans="2:2" ht="15.75" customHeight="1">
      <c r="B178" s="20"/>
    </row>
    <row r="179" spans="2:2" ht="15.75" customHeight="1">
      <c r="B179" s="20"/>
    </row>
    <row r="180" spans="2:2" ht="15.75" customHeight="1">
      <c r="B180" s="20"/>
    </row>
    <row r="181" spans="2:2" ht="15.75" customHeight="1">
      <c r="B181" s="20"/>
    </row>
    <row r="182" spans="2:2" ht="15.75" customHeight="1">
      <c r="B182" s="20"/>
    </row>
    <row r="183" spans="2:2" ht="15.75" customHeight="1">
      <c r="B183" s="20"/>
    </row>
    <row r="184" spans="2:2" ht="15.75" customHeight="1">
      <c r="B184" s="20"/>
    </row>
    <row r="185" spans="2:2" ht="15.75" customHeight="1">
      <c r="B185" s="20"/>
    </row>
    <row r="186" spans="2:2" ht="15.75" customHeight="1">
      <c r="B186" s="20"/>
    </row>
    <row r="187" spans="2:2" ht="15.75" customHeight="1">
      <c r="B187" s="20"/>
    </row>
    <row r="188" spans="2:2" ht="15.75" customHeight="1">
      <c r="B188" s="20"/>
    </row>
    <row r="189" spans="2:2" ht="15.75" customHeight="1">
      <c r="B189" s="20"/>
    </row>
    <row r="190" spans="2:2" ht="15.75" customHeight="1">
      <c r="B190" s="20"/>
    </row>
    <row r="191" spans="2:2" ht="15.75" customHeight="1">
      <c r="B191" s="20"/>
    </row>
    <row r="192" spans="2:2" ht="15.75" customHeight="1">
      <c r="B192" s="20"/>
    </row>
    <row r="193" spans="2:2" ht="15.75" customHeight="1">
      <c r="B193" s="20"/>
    </row>
    <row r="194" spans="2:2" ht="15.75" customHeight="1">
      <c r="B194" s="20"/>
    </row>
    <row r="195" spans="2:2" ht="15.75" customHeight="1">
      <c r="B195" s="20"/>
    </row>
    <row r="196" spans="2:2" ht="15.75" customHeight="1">
      <c r="B196" s="20"/>
    </row>
    <row r="197" spans="2:2" ht="15.75" customHeight="1">
      <c r="B197" s="20"/>
    </row>
    <row r="198" spans="2:2" ht="15.75" customHeight="1">
      <c r="B198" s="20"/>
    </row>
    <row r="199" spans="2:2" ht="15.75" customHeight="1">
      <c r="B199" s="20"/>
    </row>
    <row r="200" spans="2:2" ht="15.75" customHeight="1">
      <c r="B200" s="20"/>
    </row>
    <row r="201" spans="2:2" ht="15.75" customHeight="1">
      <c r="B201" s="20"/>
    </row>
    <row r="202" spans="2:2" ht="15.75" customHeight="1">
      <c r="B202" s="20"/>
    </row>
    <row r="203" spans="2:2" ht="15.75" customHeight="1">
      <c r="B203" s="20"/>
    </row>
    <row r="204" spans="2:2" ht="15.75" customHeight="1">
      <c r="B204" s="20"/>
    </row>
    <row r="205" spans="2:2" ht="15.75" customHeight="1">
      <c r="B205" s="20"/>
    </row>
    <row r="206" spans="2:2" ht="15.75" customHeight="1">
      <c r="B206" s="20"/>
    </row>
    <row r="207" spans="2:2" ht="15.75" customHeight="1">
      <c r="B207" s="20"/>
    </row>
    <row r="208" spans="2:2" ht="15.75" customHeight="1">
      <c r="B208" s="20"/>
    </row>
    <row r="209" spans="2:2" ht="15.75" customHeight="1">
      <c r="B209" s="20"/>
    </row>
    <row r="210" spans="2:2" ht="15.75" customHeight="1">
      <c r="B210" s="20"/>
    </row>
    <row r="211" spans="2:2" ht="15.75" customHeight="1">
      <c r="B211" s="20"/>
    </row>
    <row r="212" spans="2:2" ht="15.75" customHeight="1">
      <c r="B212" s="20"/>
    </row>
    <row r="213" spans="2:2" ht="15.75" customHeight="1">
      <c r="B213" s="20"/>
    </row>
    <row r="214" spans="2:2" ht="15.75" customHeight="1">
      <c r="B214" s="20"/>
    </row>
    <row r="215" spans="2:2" ht="15.75" customHeight="1">
      <c r="B215" s="20"/>
    </row>
    <row r="216" spans="2:2" ht="15.75" customHeight="1">
      <c r="B216" s="20"/>
    </row>
    <row r="217" spans="2:2" ht="15.75" customHeight="1">
      <c r="B217" s="20"/>
    </row>
    <row r="218" spans="2:2" ht="15.75" customHeight="1">
      <c r="B218" s="20"/>
    </row>
    <row r="219" spans="2:2" ht="15.75" customHeight="1">
      <c r="B219" s="20"/>
    </row>
    <row r="220" spans="2:2" ht="15.75" customHeight="1">
      <c r="B220" s="20"/>
    </row>
    <row r="221" spans="2:2" ht="15.75" customHeight="1">
      <c r="B221" s="20"/>
    </row>
    <row r="222" spans="2:2" ht="15.75" customHeight="1">
      <c r="B222" s="20"/>
    </row>
    <row r="223" spans="2:2" ht="15.75" customHeight="1">
      <c r="B223" s="20"/>
    </row>
    <row r="224" spans="2:2" ht="15.75" customHeight="1">
      <c r="B224" s="20"/>
    </row>
    <row r="225" spans="2:2" ht="15.75" customHeight="1">
      <c r="B225" s="20"/>
    </row>
    <row r="226" spans="2:2" ht="15.75" customHeight="1">
      <c r="B226" s="20"/>
    </row>
    <row r="227" spans="2:2" ht="15.75" customHeight="1">
      <c r="B227" s="20"/>
    </row>
    <row r="228" spans="2:2" ht="15.75" customHeight="1">
      <c r="B228" s="20"/>
    </row>
    <row r="229" spans="2:2" ht="15.75" customHeight="1">
      <c r="B229" s="20"/>
    </row>
    <row r="230" spans="2:2" ht="15.75" customHeight="1">
      <c r="B230" s="20"/>
    </row>
    <row r="231" spans="2:2" ht="15.75" customHeight="1">
      <c r="B231" s="20"/>
    </row>
    <row r="232" spans="2:2" ht="15.75" customHeight="1">
      <c r="B232" s="20"/>
    </row>
    <row r="233" spans="2:2" ht="15.75" customHeight="1">
      <c r="B233" s="20"/>
    </row>
    <row r="234" spans="2:2" ht="15.75" customHeight="1">
      <c r="B234" s="20"/>
    </row>
    <row r="235" spans="2:2" ht="15.75" customHeight="1">
      <c r="B235" s="20"/>
    </row>
    <row r="236" spans="2:2" ht="15.75" customHeight="1">
      <c r="B236" s="20"/>
    </row>
    <row r="237" spans="2:2" ht="15.75" customHeight="1">
      <c r="B237" s="20"/>
    </row>
    <row r="238" spans="2:2" ht="15.75" customHeight="1">
      <c r="B238" s="20"/>
    </row>
    <row r="239" spans="2:2" ht="15.75" customHeight="1">
      <c r="B239" s="20"/>
    </row>
    <row r="240" spans="2:2" ht="15.75" customHeight="1">
      <c r="B240" s="20"/>
    </row>
    <row r="241" spans="2:2" ht="15.75" customHeight="1">
      <c r="B241" s="20"/>
    </row>
    <row r="242" spans="2:2" ht="15.75" customHeight="1">
      <c r="B242" s="20"/>
    </row>
    <row r="243" spans="2:2" ht="15.75" customHeight="1">
      <c r="B243" s="20"/>
    </row>
    <row r="244" spans="2:2" ht="15.75" customHeight="1">
      <c r="B244" s="20"/>
    </row>
    <row r="245" spans="2:2" ht="15.75" customHeight="1">
      <c r="B245" s="20"/>
    </row>
    <row r="246" spans="2:2" ht="15.75" customHeight="1">
      <c r="B246" s="20"/>
    </row>
    <row r="247" spans="2:2" ht="15.75" customHeight="1">
      <c r="B247" s="20"/>
    </row>
    <row r="248" spans="2:2" ht="15.75" customHeight="1">
      <c r="B248" s="20"/>
    </row>
    <row r="249" spans="2:2" ht="15.75" customHeight="1">
      <c r="B249" s="20"/>
    </row>
    <row r="250" spans="2:2" ht="15.75" customHeight="1">
      <c r="B250" s="20"/>
    </row>
    <row r="251" spans="2:2" ht="15.75" customHeight="1">
      <c r="B251" s="20"/>
    </row>
    <row r="252" spans="2:2" ht="15.75" customHeight="1">
      <c r="B252" s="20"/>
    </row>
    <row r="253" spans="2:2" ht="15.75" customHeight="1">
      <c r="B253" s="20"/>
    </row>
    <row r="254" spans="2:2" ht="15.75" customHeight="1">
      <c r="B254" s="20"/>
    </row>
    <row r="255" spans="2:2" ht="15.75" customHeight="1">
      <c r="B255" s="20"/>
    </row>
    <row r="256" spans="2:2" ht="15.75" customHeight="1">
      <c r="B256" s="20"/>
    </row>
    <row r="257" spans="2:2" ht="15.75" customHeight="1">
      <c r="B257" s="20"/>
    </row>
    <row r="258" spans="2:2" ht="15.75" customHeight="1">
      <c r="B258" s="20"/>
    </row>
    <row r="259" spans="2:2" ht="15.75" customHeight="1">
      <c r="B259" s="20"/>
    </row>
    <row r="260" spans="2:2" ht="15.75" customHeight="1">
      <c r="B260" s="20"/>
    </row>
    <row r="261" spans="2:2" ht="15.75" customHeight="1">
      <c r="B261" s="20"/>
    </row>
    <row r="262" spans="2:2" ht="15.75" customHeight="1">
      <c r="B262" s="20"/>
    </row>
    <row r="263" spans="2:2" ht="15.75" customHeight="1">
      <c r="B263" s="20"/>
    </row>
    <row r="264" spans="2:2" ht="15.75" customHeight="1">
      <c r="B264" s="20"/>
    </row>
    <row r="265" spans="2:2" ht="15.75" customHeight="1">
      <c r="B265" s="20"/>
    </row>
    <row r="266" spans="2:2" ht="15.75" customHeight="1">
      <c r="B266" s="20"/>
    </row>
    <row r="267" spans="2:2" ht="15.75" customHeight="1">
      <c r="B267" s="20"/>
    </row>
    <row r="268" spans="2:2" ht="15.75" customHeight="1">
      <c r="B268" s="20"/>
    </row>
    <row r="269" spans="2:2" ht="15.75" customHeight="1">
      <c r="B269" s="20"/>
    </row>
    <row r="270" spans="2:2" ht="15.75" customHeight="1">
      <c r="B270" s="20"/>
    </row>
    <row r="271" spans="2:2" ht="15.75" customHeight="1">
      <c r="B271" s="20"/>
    </row>
    <row r="272" spans="2:2" ht="15.75" customHeight="1">
      <c r="B272" s="20"/>
    </row>
    <row r="273" spans="2:2" ht="15.75" customHeight="1">
      <c r="B273" s="20"/>
    </row>
    <row r="274" spans="2:2" ht="15.75" customHeight="1">
      <c r="B274" s="20"/>
    </row>
    <row r="275" spans="2:2" ht="15.75" customHeight="1">
      <c r="B275" s="20"/>
    </row>
    <row r="276" spans="2:2" ht="15.75" customHeight="1">
      <c r="B276" s="20"/>
    </row>
    <row r="277" spans="2:2" ht="15.75" customHeight="1">
      <c r="B277" s="20"/>
    </row>
    <row r="278" spans="2:2" ht="15.75" customHeight="1">
      <c r="B278" s="20"/>
    </row>
    <row r="279" spans="2:2" ht="15.75" customHeight="1">
      <c r="B279" s="20"/>
    </row>
    <row r="280" spans="2:2" ht="15.75" customHeight="1">
      <c r="B280" s="20"/>
    </row>
    <row r="281" spans="2:2" ht="15.75" customHeight="1">
      <c r="B281" s="20"/>
    </row>
    <row r="282" spans="2:2" ht="15.75" customHeight="1">
      <c r="B282" s="20"/>
    </row>
    <row r="283" spans="2:2" ht="15.75" customHeight="1">
      <c r="B283" s="20"/>
    </row>
    <row r="284" spans="2:2" ht="15.75" customHeight="1">
      <c r="B284" s="20"/>
    </row>
    <row r="285" spans="2:2" ht="15.75" customHeight="1">
      <c r="B285" s="20"/>
    </row>
    <row r="286" spans="2:2" ht="15.75" customHeight="1">
      <c r="B286" s="20"/>
    </row>
    <row r="287" spans="2:2" ht="15.75" customHeight="1">
      <c r="B287" s="20"/>
    </row>
    <row r="288" spans="2:2" ht="15.75" customHeight="1">
      <c r="B288" s="20"/>
    </row>
    <row r="289" spans="2:2" ht="15.75" customHeight="1">
      <c r="B289" s="20"/>
    </row>
    <row r="290" spans="2:2" ht="15.75" customHeight="1">
      <c r="B290" s="20"/>
    </row>
    <row r="291" spans="2:2" ht="15.75" customHeight="1">
      <c r="B291" s="20"/>
    </row>
    <row r="292" spans="2:2" ht="15.75" customHeight="1">
      <c r="B292" s="20"/>
    </row>
    <row r="293" spans="2:2" ht="15.75" customHeight="1">
      <c r="B293" s="20"/>
    </row>
    <row r="294" spans="2:2" ht="15.75" customHeight="1">
      <c r="B294" s="20"/>
    </row>
    <row r="295" spans="2:2" ht="15.75" customHeight="1">
      <c r="B295" s="20"/>
    </row>
    <row r="296" spans="2:2" ht="15.75" customHeight="1">
      <c r="B296" s="20"/>
    </row>
    <row r="297" spans="2:2" ht="15.75" customHeight="1">
      <c r="B297" s="20"/>
    </row>
    <row r="298" spans="2:2" ht="15.75" customHeight="1">
      <c r="B298" s="20"/>
    </row>
    <row r="299" spans="2:2" ht="15.75" customHeight="1">
      <c r="B299" s="20"/>
    </row>
    <row r="300" spans="2:2" ht="15.75" customHeight="1">
      <c r="B300" s="20"/>
    </row>
    <row r="301" spans="2:2" ht="15.75" customHeight="1">
      <c r="B301" s="20"/>
    </row>
    <row r="302" spans="2:2" ht="15.75" customHeight="1">
      <c r="B302" s="20"/>
    </row>
    <row r="303" spans="2:2" ht="15.75" customHeight="1">
      <c r="B303" s="20"/>
    </row>
    <row r="304" spans="2:2" ht="15.75" customHeight="1">
      <c r="B304" s="20"/>
    </row>
    <row r="305" spans="2:2" ht="15.75" customHeight="1">
      <c r="B305" s="20"/>
    </row>
    <row r="306" spans="2:2" ht="15.75" customHeight="1">
      <c r="B306" s="20"/>
    </row>
    <row r="307" spans="2:2" ht="15.75" customHeight="1">
      <c r="B307" s="20"/>
    </row>
    <row r="308" spans="2:2" ht="15.75" customHeight="1">
      <c r="B308" s="20"/>
    </row>
    <row r="309" spans="2:2" ht="15.75" customHeight="1">
      <c r="B309" s="20"/>
    </row>
    <row r="310" spans="2:2" ht="15.75" customHeight="1">
      <c r="B310" s="20"/>
    </row>
    <row r="311" spans="2:2" ht="15.75" customHeight="1">
      <c r="B311" s="20"/>
    </row>
    <row r="312" spans="2:2" ht="15.75" customHeight="1">
      <c r="B312" s="20"/>
    </row>
    <row r="313" spans="2:2" ht="15.75" customHeight="1">
      <c r="B313" s="20"/>
    </row>
    <row r="314" spans="2:2" ht="15.75" customHeight="1">
      <c r="B314" s="20"/>
    </row>
    <row r="315" spans="2:2" ht="15.75" customHeight="1">
      <c r="B315" s="20"/>
    </row>
    <row r="316" spans="2:2" ht="15.75" customHeight="1">
      <c r="B316" s="20"/>
    </row>
    <row r="317" spans="2:2" ht="15.75" customHeight="1">
      <c r="B317" s="20"/>
    </row>
    <row r="318" spans="2:2" ht="15.75" customHeight="1">
      <c r="B318" s="20"/>
    </row>
    <row r="319" spans="2:2" ht="15.75" customHeight="1">
      <c r="B319" s="20"/>
    </row>
    <row r="320" spans="2:2" ht="15.75" customHeight="1">
      <c r="B320" s="20"/>
    </row>
    <row r="321" spans="2:2" ht="15.75" customHeight="1">
      <c r="B321" s="20"/>
    </row>
    <row r="322" spans="2:2" ht="15.75" customHeight="1">
      <c r="B322" s="20"/>
    </row>
    <row r="323" spans="2:2" ht="15.75" customHeight="1">
      <c r="B323" s="20"/>
    </row>
    <row r="324" spans="2:2" ht="15.75" customHeight="1">
      <c r="B324" s="20"/>
    </row>
    <row r="325" spans="2:2" ht="15.75" customHeight="1">
      <c r="B325" s="20"/>
    </row>
    <row r="326" spans="2:2" ht="15.75" customHeight="1">
      <c r="B326" s="20"/>
    </row>
    <row r="327" spans="2:2" ht="15.75" customHeight="1">
      <c r="B327" s="20"/>
    </row>
    <row r="328" spans="2:2" ht="15.75" customHeight="1">
      <c r="B328" s="20"/>
    </row>
    <row r="329" spans="2:2" ht="15.75" customHeight="1">
      <c r="B329" s="20"/>
    </row>
    <row r="330" spans="2:2" ht="15.75" customHeight="1">
      <c r="B330" s="20"/>
    </row>
    <row r="331" spans="2:2" ht="15.75" customHeight="1">
      <c r="B331" s="20"/>
    </row>
    <row r="332" spans="2:2" ht="15.75" customHeight="1">
      <c r="B332" s="20"/>
    </row>
    <row r="333" spans="2:2" ht="15.75" customHeight="1">
      <c r="B333" s="20"/>
    </row>
    <row r="334" spans="2:2" ht="15.75" customHeight="1">
      <c r="B334" s="20"/>
    </row>
    <row r="335" spans="2:2" ht="15.75" customHeight="1">
      <c r="B335" s="20"/>
    </row>
    <row r="336" spans="2:2" ht="15.75" customHeight="1">
      <c r="B336" s="20"/>
    </row>
    <row r="337" spans="2:2" ht="15.75" customHeight="1">
      <c r="B337" s="20"/>
    </row>
    <row r="338" spans="2:2" ht="15.75" customHeight="1">
      <c r="B338" s="20"/>
    </row>
    <row r="339" spans="2:2" ht="15.75" customHeight="1">
      <c r="B339" s="20"/>
    </row>
    <row r="340" spans="2:2" ht="15.75" customHeight="1">
      <c r="B340" s="20"/>
    </row>
    <row r="341" spans="2:2" ht="15.75" customHeight="1">
      <c r="B341" s="20"/>
    </row>
    <row r="342" spans="2:2" ht="15.75" customHeight="1">
      <c r="B342" s="20"/>
    </row>
    <row r="343" spans="2:2" ht="15.75" customHeight="1">
      <c r="B343" s="20"/>
    </row>
    <row r="344" spans="2:2" ht="15.75" customHeight="1">
      <c r="B344" s="20"/>
    </row>
    <row r="345" spans="2:2" ht="15.75" customHeight="1">
      <c r="B345" s="20"/>
    </row>
    <row r="346" spans="2:2" ht="15.75" customHeight="1">
      <c r="B346" s="20"/>
    </row>
    <row r="347" spans="2:2" ht="15.75" customHeight="1">
      <c r="B347" s="20"/>
    </row>
    <row r="348" spans="2:2" ht="15.75" customHeight="1">
      <c r="B348" s="20"/>
    </row>
    <row r="349" spans="2:2" ht="15.75" customHeight="1">
      <c r="B349" s="20"/>
    </row>
    <row r="350" spans="2:2" ht="15.75" customHeight="1">
      <c r="B350" s="20"/>
    </row>
    <row r="351" spans="2:2" ht="15.75" customHeight="1">
      <c r="B351" s="20"/>
    </row>
    <row r="352" spans="2:2" ht="15.75" customHeight="1">
      <c r="B352" s="20"/>
    </row>
    <row r="353" spans="2:2" ht="15.75" customHeight="1">
      <c r="B353" s="20"/>
    </row>
    <row r="354" spans="2:2" ht="15.75" customHeight="1">
      <c r="B354" s="20"/>
    </row>
    <row r="355" spans="2:2" ht="15.75" customHeight="1">
      <c r="B355" s="20"/>
    </row>
    <row r="356" spans="2:2" ht="15.75" customHeight="1">
      <c r="B356" s="20"/>
    </row>
    <row r="357" spans="2:2" ht="15.75" customHeight="1">
      <c r="B357" s="20"/>
    </row>
    <row r="358" spans="2:2" ht="15.75" customHeight="1">
      <c r="B358" s="20"/>
    </row>
    <row r="359" spans="2:2" ht="15.75" customHeight="1">
      <c r="B359" s="20"/>
    </row>
    <row r="360" spans="2:2" ht="15.75" customHeight="1">
      <c r="B360" s="20"/>
    </row>
    <row r="361" spans="2:2" ht="15.75" customHeight="1">
      <c r="B361" s="20"/>
    </row>
    <row r="362" spans="2:2" ht="15.75" customHeight="1">
      <c r="B362" s="20"/>
    </row>
    <row r="363" spans="2:2" ht="15.75" customHeight="1">
      <c r="B363" s="20"/>
    </row>
    <row r="364" spans="2:2" ht="15.75" customHeight="1">
      <c r="B364" s="20"/>
    </row>
    <row r="365" spans="2:2" ht="15.75" customHeight="1">
      <c r="B365" s="20"/>
    </row>
    <row r="366" spans="2:2" ht="15.75" customHeight="1">
      <c r="B366" s="20"/>
    </row>
    <row r="367" spans="2:2" ht="15.75" customHeight="1">
      <c r="B367" s="20"/>
    </row>
    <row r="368" spans="2:2" ht="15.75" customHeight="1">
      <c r="B368" s="20"/>
    </row>
    <row r="369" spans="2:2" ht="15.75" customHeight="1">
      <c r="B369" s="20"/>
    </row>
    <row r="370" spans="2:2" ht="15.75" customHeight="1">
      <c r="B370" s="20"/>
    </row>
    <row r="371" spans="2:2" ht="15.75" customHeight="1">
      <c r="B371" s="20"/>
    </row>
    <row r="372" spans="2:2" ht="15.75" customHeight="1">
      <c r="B372" s="20"/>
    </row>
    <row r="373" spans="2:2" ht="15.75" customHeight="1">
      <c r="B373" s="20"/>
    </row>
    <row r="374" spans="2:2" ht="15.75" customHeight="1">
      <c r="B374" s="20"/>
    </row>
    <row r="375" spans="2:2" ht="15.75" customHeight="1">
      <c r="B375" s="20"/>
    </row>
    <row r="376" spans="2:2" ht="15.75" customHeight="1">
      <c r="B376" s="20"/>
    </row>
    <row r="377" spans="2:2" ht="15.75" customHeight="1">
      <c r="B377" s="20"/>
    </row>
    <row r="378" spans="2:2" ht="15.75" customHeight="1">
      <c r="B378" s="20"/>
    </row>
    <row r="379" spans="2:2" ht="15.75" customHeight="1">
      <c r="B379" s="20"/>
    </row>
    <row r="380" spans="2:2" ht="15.75" customHeight="1">
      <c r="B380" s="20"/>
    </row>
    <row r="381" spans="2:2" ht="15.75" customHeight="1">
      <c r="B381" s="20"/>
    </row>
    <row r="382" spans="2:2" ht="15.75" customHeight="1">
      <c r="B382" s="20"/>
    </row>
    <row r="383" spans="2:2" ht="15.75" customHeight="1">
      <c r="B383" s="20"/>
    </row>
    <row r="384" spans="2:2" ht="15.75" customHeight="1">
      <c r="B384" s="20"/>
    </row>
    <row r="385" spans="2:2" ht="15.75" customHeight="1">
      <c r="B385" s="20"/>
    </row>
    <row r="386" spans="2:2" ht="15.75" customHeight="1">
      <c r="B386" s="20"/>
    </row>
    <row r="387" spans="2:2" ht="15.75" customHeight="1">
      <c r="B387" s="20"/>
    </row>
    <row r="388" spans="2:2" ht="15.75" customHeight="1">
      <c r="B388" s="20"/>
    </row>
    <row r="389" spans="2:2" ht="15.75" customHeight="1">
      <c r="B389" s="20"/>
    </row>
    <row r="390" spans="2:2" ht="15.75" customHeight="1">
      <c r="B390" s="20"/>
    </row>
    <row r="391" spans="2:2" ht="15.75" customHeight="1">
      <c r="B391" s="20"/>
    </row>
    <row r="392" spans="2:2" ht="15.75" customHeight="1">
      <c r="B392" s="20"/>
    </row>
    <row r="393" spans="2:2" ht="15.75" customHeight="1">
      <c r="B393" s="20"/>
    </row>
    <row r="394" spans="2:2" ht="15.75" customHeight="1">
      <c r="B394" s="20"/>
    </row>
    <row r="395" spans="2:2" ht="15.75" customHeight="1">
      <c r="B395" s="20"/>
    </row>
    <row r="396" spans="2:2" ht="15.75" customHeight="1">
      <c r="B396" s="20"/>
    </row>
    <row r="397" spans="2:2" ht="15.75" customHeight="1">
      <c r="B397" s="20"/>
    </row>
    <row r="398" spans="2:2" ht="15.75" customHeight="1">
      <c r="B398" s="20"/>
    </row>
    <row r="399" spans="2:2" ht="15.75" customHeight="1">
      <c r="B399" s="20"/>
    </row>
    <row r="400" spans="2:2" ht="15.75" customHeight="1">
      <c r="B400" s="20"/>
    </row>
    <row r="401" spans="2:2" ht="15.75" customHeight="1">
      <c r="B401" s="20"/>
    </row>
    <row r="402" spans="2:2" ht="15.75" customHeight="1">
      <c r="B402" s="20"/>
    </row>
    <row r="403" spans="2:2" ht="15.75" customHeight="1">
      <c r="B403" s="20"/>
    </row>
    <row r="404" spans="2:2" ht="15.75" customHeight="1">
      <c r="B404" s="20"/>
    </row>
    <row r="405" spans="2:2" ht="15.75" customHeight="1">
      <c r="B405" s="20"/>
    </row>
    <row r="406" spans="2:2" ht="15.75" customHeight="1">
      <c r="B406" s="20"/>
    </row>
    <row r="407" spans="2:2" ht="15.75" customHeight="1">
      <c r="B407" s="20"/>
    </row>
    <row r="408" spans="2:2" ht="15.75" customHeight="1">
      <c r="B408" s="20"/>
    </row>
    <row r="409" spans="2:2" ht="15.75" customHeight="1">
      <c r="B409" s="20"/>
    </row>
    <row r="410" spans="2:2" ht="15.75" customHeight="1">
      <c r="B410" s="20"/>
    </row>
    <row r="411" spans="2:2" ht="15.75" customHeight="1">
      <c r="B411" s="20"/>
    </row>
    <row r="412" spans="2:2" ht="15.75" customHeight="1">
      <c r="B412" s="20"/>
    </row>
    <row r="413" spans="2:2" ht="15.75" customHeight="1">
      <c r="B413" s="20"/>
    </row>
    <row r="414" spans="2:2" ht="15.75" customHeight="1">
      <c r="B414" s="20"/>
    </row>
    <row r="415" spans="2:2" ht="15.75" customHeight="1">
      <c r="B415" s="20"/>
    </row>
    <row r="416" spans="2:2" ht="15.75" customHeight="1">
      <c r="B416" s="20"/>
    </row>
    <row r="417" spans="2:2" ht="15.75" customHeight="1">
      <c r="B417" s="20"/>
    </row>
    <row r="418" spans="2:2" ht="15.75" customHeight="1">
      <c r="B418" s="20"/>
    </row>
    <row r="419" spans="2:2" ht="15.75" customHeight="1">
      <c r="B419" s="20"/>
    </row>
    <row r="420" spans="2:2" ht="15.75" customHeight="1">
      <c r="B420" s="20"/>
    </row>
    <row r="421" spans="2:2" ht="15.75" customHeight="1">
      <c r="B421" s="20"/>
    </row>
    <row r="422" spans="2:2" ht="15.75" customHeight="1">
      <c r="B422" s="20"/>
    </row>
    <row r="423" spans="2:2" ht="15.75" customHeight="1">
      <c r="B423" s="20"/>
    </row>
    <row r="424" spans="2:2" ht="15.75" customHeight="1">
      <c r="B424" s="20"/>
    </row>
    <row r="425" spans="2:2" ht="15.75" customHeight="1">
      <c r="B425" s="20"/>
    </row>
    <row r="426" spans="2:2" ht="15.75" customHeight="1">
      <c r="B426" s="20"/>
    </row>
    <row r="427" spans="2:2" ht="15.75" customHeight="1">
      <c r="B427" s="20"/>
    </row>
    <row r="428" spans="2:2" ht="15.75" customHeight="1">
      <c r="B428" s="20"/>
    </row>
    <row r="429" spans="2:2" ht="15.75" customHeight="1">
      <c r="B429" s="20"/>
    </row>
    <row r="430" spans="2:2" ht="15.75" customHeight="1">
      <c r="B430" s="20"/>
    </row>
    <row r="431" spans="2:2" ht="15.75" customHeight="1">
      <c r="B431" s="20"/>
    </row>
    <row r="432" spans="2:2" ht="15.75" customHeight="1">
      <c r="B432" s="20"/>
    </row>
    <row r="433" spans="2:2" ht="15.75" customHeight="1">
      <c r="B433" s="20"/>
    </row>
    <row r="434" spans="2:2" ht="15.75" customHeight="1">
      <c r="B434" s="20"/>
    </row>
    <row r="435" spans="2:2" ht="15.75" customHeight="1">
      <c r="B435" s="20"/>
    </row>
    <row r="436" spans="2:2" ht="15.75" customHeight="1">
      <c r="B436" s="20"/>
    </row>
    <row r="437" spans="2:2" ht="15.75" customHeight="1">
      <c r="B437" s="20"/>
    </row>
    <row r="438" spans="2:2" ht="15.75" customHeight="1">
      <c r="B438" s="20"/>
    </row>
    <row r="439" spans="2:2" ht="15.75" customHeight="1">
      <c r="B439" s="20"/>
    </row>
    <row r="440" spans="2:2" ht="15.75" customHeight="1">
      <c r="B440" s="20"/>
    </row>
    <row r="441" spans="2:2" ht="15.75" customHeight="1">
      <c r="B441" s="20"/>
    </row>
    <row r="442" spans="2:2" ht="15.75" customHeight="1">
      <c r="B442" s="20"/>
    </row>
    <row r="443" spans="2:2" ht="15.75" customHeight="1">
      <c r="B443" s="20"/>
    </row>
    <row r="444" spans="2:2" ht="15.75" customHeight="1">
      <c r="B444" s="20"/>
    </row>
    <row r="445" spans="2:2" ht="15.75" customHeight="1">
      <c r="B445" s="20"/>
    </row>
    <row r="446" spans="2:2" ht="15.75" customHeight="1">
      <c r="B446" s="20"/>
    </row>
    <row r="447" spans="2:2" ht="15.75" customHeight="1">
      <c r="B447" s="20"/>
    </row>
    <row r="448" spans="2:2" ht="15.75" customHeight="1">
      <c r="B448" s="20"/>
    </row>
    <row r="449" spans="2:2" ht="15.75" customHeight="1">
      <c r="B449" s="20"/>
    </row>
    <row r="450" spans="2:2" ht="15.75" customHeight="1">
      <c r="B450" s="20"/>
    </row>
    <row r="451" spans="2:2" ht="15.75" customHeight="1">
      <c r="B451" s="20"/>
    </row>
    <row r="452" spans="2:2" ht="15.75" customHeight="1">
      <c r="B452" s="20"/>
    </row>
    <row r="453" spans="2:2" ht="15.75" customHeight="1">
      <c r="B453" s="20"/>
    </row>
    <row r="454" spans="2:2" ht="15.75" customHeight="1">
      <c r="B454" s="20"/>
    </row>
    <row r="455" spans="2:2" ht="15.75" customHeight="1">
      <c r="B455" s="20"/>
    </row>
    <row r="456" spans="2:2" ht="15.75" customHeight="1">
      <c r="B456" s="20"/>
    </row>
    <row r="457" spans="2:2" ht="15.75" customHeight="1">
      <c r="B457" s="20"/>
    </row>
    <row r="458" spans="2:2" ht="15.75" customHeight="1">
      <c r="B458" s="20"/>
    </row>
    <row r="459" spans="2:2" ht="15.75" customHeight="1">
      <c r="B459" s="20"/>
    </row>
    <row r="460" spans="2:2" ht="15.75" customHeight="1">
      <c r="B460" s="20"/>
    </row>
    <row r="461" spans="2:2" ht="15.75" customHeight="1">
      <c r="B461" s="20"/>
    </row>
    <row r="462" spans="2:2" ht="15.75" customHeight="1">
      <c r="B462" s="20"/>
    </row>
    <row r="463" spans="2:2" ht="15.75" customHeight="1">
      <c r="B463" s="20"/>
    </row>
    <row r="464" spans="2:2" ht="15.75" customHeight="1">
      <c r="B464" s="20"/>
    </row>
    <row r="465" spans="2:2" ht="15.75" customHeight="1">
      <c r="B465" s="20"/>
    </row>
    <row r="466" spans="2:2" ht="15.75" customHeight="1">
      <c r="B466" s="20"/>
    </row>
    <row r="467" spans="2:2" ht="15.75" customHeight="1">
      <c r="B467" s="20"/>
    </row>
    <row r="468" spans="2:2" ht="15.75" customHeight="1">
      <c r="B468" s="20"/>
    </row>
    <row r="469" spans="2:2" ht="15.75" customHeight="1">
      <c r="B469" s="20"/>
    </row>
    <row r="470" spans="2:2" ht="15.75" customHeight="1">
      <c r="B470" s="20"/>
    </row>
    <row r="471" spans="2:2" ht="15.75" customHeight="1">
      <c r="B471" s="20"/>
    </row>
    <row r="472" spans="2:2" ht="15.75" customHeight="1">
      <c r="B472" s="20"/>
    </row>
    <row r="473" spans="2:2" ht="15.75" customHeight="1">
      <c r="B473" s="20"/>
    </row>
    <row r="474" spans="2:2" ht="15.75" customHeight="1">
      <c r="B474" s="20"/>
    </row>
    <row r="475" spans="2:2" ht="15.75" customHeight="1">
      <c r="B475" s="20"/>
    </row>
    <row r="476" spans="2:2" ht="15.75" customHeight="1">
      <c r="B476" s="20"/>
    </row>
    <row r="477" spans="2:2" ht="15.75" customHeight="1">
      <c r="B477" s="20"/>
    </row>
    <row r="478" spans="2:2" ht="15.75" customHeight="1">
      <c r="B478" s="20"/>
    </row>
    <row r="479" spans="2:2" ht="15.75" customHeight="1">
      <c r="B479" s="20"/>
    </row>
    <row r="480" spans="2:2" ht="15.75" customHeight="1">
      <c r="B480" s="20"/>
    </row>
    <row r="481" spans="2:2" ht="15.75" customHeight="1">
      <c r="B481" s="20"/>
    </row>
    <row r="482" spans="2:2" ht="15.75" customHeight="1">
      <c r="B482" s="20"/>
    </row>
    <row r="483" spans="2:2" ht="15.75" customHeight="1">
      <c r="B483" s="20"/>
    </row>
    <row r="484" spans="2:2" ht="15.75" customHeight="1">
      <c r="B484" s="20"/>
    </row>
    <row r="485" spans="2:2" ht="15.75" customHeight="1">
      <c r="B485" s="20"/>
    </row>
    <row r="486" spans="2:2" ht="15.75" customHeight="1">
      <c r="B486" s="20"/>
    </row>
    <row r="487" spans="2:2" ht="15.75" customHeight="1">
      <c r="B487" s="20"/>
    </row>
    <row r="488" spans="2:2" ht="15.75" customHeight="1">
      <c r="B488" s="20"/>
    </row>
    <row r="489" spans="2:2" ht="15.75" customHeight="1">
      <c r="B489" s="20"/>
    </row>
    <row r="490" spans="2:2" ht="15.75" customHeight="1">
      <c r="B490" s="20"/>
    </row>
    <row r="491" spans="2:2" ht="15.75" customHeight="1">
      <c r="B491" s="20"/>
    </row>
    <row r="492" spans="2:2" ht="15.75" customHeight="1">
      <c r="B492" s="20"/>
    </row>
    <row r="493" spans="2:2" ht="15.75" customHeight="1">
      <c r="B493" s="20"/>
    </row>
    <row r="494" spans="2:2" ht="15.75" customHeight="1">
      <c r="B494" s="20"/>
    </row>
    <row r="495" spans="2:2" ht="15.75" customHeight="1">
      <c r="B495" s="20"/>
    </row>
    <row r="496" spans="2:2" ht="15.75" customHeight="1">
      <c r="B496" s="20"/>
    </row>
    <row r="497" spans="2:2" ht="15.75" customHeight="1">
      <c r="B497" s="20"/>
    </row>
    <row r="498" spans="2:2" ht="15.75" customHeight="1">
      <c r="B498" s="20"/>
    </row>
    <row r="499" spans="2:2" ht="15.75" customHeight="1">
      <c r="B499" s="20"/>
    </row>
    <row r="500" spans="2:2" ht="15.75" customHeight="1">
      <c r="B500" s="20"/>
    </row>
    <row r="501" spans="2:2" ht="15.75" customHeight="1">
      <c r="B501" s="20"/>
    </row>
    <row r="502" spans="2:2" ht="15.75" customHeight="1">
      <c r="B502" s="20"/>
    </row>
    <row r="503" spans="2:2" ht="15.75" customHeight="1">
      <c r="B503" s="20"/>
    </row>
    <row r="504" spans="2:2" ht="15.75" customHeight="1">
      <c r="B504" s="20"/>
    </row>
    <row r="505" spans="2:2" ht="15.75" customHeight="1">
      <c r="B505" s="20"/>
    </row>
    <row r="506" spans="2:2" ht="15.75" customHeight="1">
      <c r="B506" s="20"/>
    </row>
    <row r="507" spans="2:2" ht="15.75" customHeight="1">
      <c r="B507" s="20"/>
    </row>
    <row r="508" spans="2:2" ht="15.75" customHeight="1">
      <c r="B508" s="20"/>
    </row>
    <row r="509" spans="2:2" ht="15.75" customHeight="1">
      <c r="B509" s="20"/>
    </row>
    <row r="510" spans="2:2" ht="15.75" customHeight="1">
      <c r="B510" s="20"/>
    </row>
    <row r="511" spans="2:2" ht="15.75" customHeight="1">
      <c r="B511" s="20"/>
    </row>
    <row r="512" spans="2:2" ht="15.75" customHeight="1">
      <c r="B512" s="20"/>
    </row>
    <row r="513" spans="2:2" ht="15.75" customHeight="1">
      <c r="B513" s="20"/>
    </row>
    <row r="514" spans="2:2" ht="15.75" customHeight="1">
      <c r="B514" s="20"/>
    </row>
    <row r="515" spans="2:2" ht="15.75" customHeight="1">
      <c r="B515" s="20"/>
    </row>
    <row r="516" spans="2:2" ht="15.75" customHeight="1">
      <c r="B516" s="20"/>
    </row>
    <row r="517" spans="2:2" ht="15.75" customHeight="1">
      <c r="B517" s="20"/>
    </row>
    <row r="518" spans="2:2" ht="15.75" customHeight="1">
      <c r="B518" s="20"/>
    </row>
    <row r="519" spans="2:2" ht="15.75" customHeight="1">
      <c r="B519" s="20"/>
    </row>
    <row r="520" spans="2:2" ht="15.75" customHeight="1">
      <c r="B520" s="20"/>
    </row>
    <row r="521" spans="2:2" ht="15.75" customHeight="1">
      <c r="B521" s="20"/>
    </row>
    <row r="522" spans="2:2" ht="15.75" customHeight="1">
      <c r="B522" s="20"/>
    </row>
    <row r="523" spans="2:2" ht="15.75" customHeight="1">
      <c r="B523" s="20"/>
    </row>
    <row r="524" spans="2:2" ht="15.75" customHeight="1">
      <c r="B524" s="20"/>
    </row>
    <row r="525" spans="2:2" ht="15.75" customHeight="1">
      <c r="B525" s="20"/>
    </row>
    <row r="526" spans="2:2" ht="15.75" customHeight="1">
      <c r="B526" s="20"/>
    </row>
    <row r="527" spans="2:2" ht="15.75" customHeight="1">
      <c r="B527" s="20"/>
    </row>
    <row r="528" spans="2:2" ht="15.75" customHeight="1">
      <c r="B528" s="20"/>
    </row>
    <row r="529" spans="2:2" ht="15.75" customHeight="1">
      <c r="B529" s="20"/>
    </row>
    <row r="530" spans="2:2" ht="15.75" customHeight="1">
      <c r="B530" s="20"/>
    </row>
    <row r="531" spans="2:2" ht="15.75" customHeight="1">
      <c r="B531" s="20"/>
    </row>
    <row r="532" spans="2:2" ht="15.75" customHeight="1">
      <c r="B532" s="20"/>
    </row>
    <row r="533" spans="2:2" ht="15.75" customHeight="1">
      <c r="B533" s="20"/>
    </row>
    <row r="534" spans="2:2" ht="15.75" customHeight="1">
      <c r="B534" s="20"/>
    </row>
    <row r="535" spans="2:2" ht="15.75" customHeight="1">
      <c r="B535" s="20"/>
    </row>
    <row r="536" spans="2:2" ht="15.75" customHeight="1">
      <c r="B536" s="20"/>
    </row>
    <row r="537" spans="2:2" ht="15.75" customHeight="1">
      <c r="B537" s="20"/>
    </row>
    <row r="538" spans="2:2" ht="15.75" customHeight="1">
      <c r="B538" s="20"/>
    </row>
    <row r="539" spans="2:2" ht="15.75" customHeight="1">
      <c r="B539" s="20"/>
    </row>
    <row r="540" spans="2:2" ht="15.75" customHeight="1">
      <c r="B540" s="20"/>
    </row>
    <row r="541" spans="2:2" ht="15.75" customHeight="1">
      <c r="B541" s="20"/>
    </row>
    <row r="542" spans="2:2" ht="15.75" customHeight="1">
      <c r="B542" s="20"/>
    </row>
    <row r="543" spans="2:2" ht="15.75" customHeight="1">
      <c r="B543" s="20"/>
    </row>
    <row r="544" spans="2:2" ht="15.75" customHeight="1">
      <c r="B544" s="20"/>
    </row>
    <row r="545" spans="2:2" ht="15.75" customHeight="1">
      <c r="B545" s="20"/>
    </row>
    <row r="546" spans="2:2" ht="15.75" customHeight="1">
      <c r="B546" s="20"/>
    </row>
    <row r="547" spans="2:2" ht="15.75" customHeight="1">
      <c r="B547" s="20"/>
    </row>
    <row r="548" spans="2:2" ht="15.75" customHeight="1">
      <c r="B548" s="20"/>
    </row>
    <row r="549" spans="2:2" ht="15.75" customHeight="1">
      <c r="B549" s="20"/>
    </row>
    <row r="550" spans="2:2" ht="15.75" customHeight="1">
      <c r="B550" s="20"/>
    </row>
    <row r="551" spans="2:2" ht="15.75" customHeight="1">
      <c r="B551" s="20"/>
    </row>
    <row r="552" spans="2:2" ht="15.75" customHeight="1">
      <c r="B552" s="20"/>
    </row>
    <row r="553" spans="2:2" ht="15.75" customHeight="1">
      <c r="B553" s="20"/>
    </row>
    <row r="554" spans="2:2" ht="15.75" customHeight="1">
      <c r="B554" s="20"/>
    </row>
    <row r="555" spans="2:2" ht="15.75" customHeight="1">
      <c r="B555" s="20"/>
    </row>
    <row r="556" spans="2:2" ht="15.75" customHeight="1">
      <c r="B556" s="20"/>
    </row>
    <row r="557" spans="2:2" ht="15.75" customHeight="1">
      <c r="B557" s="20"/>
    </row>
    <row r="558" spans="2:2" ht="15.75" customHeight="1">
      <c r="B558" s="20"/>
    </row>
    <row r="559" spans="2:2" ht="15.75" customHeight="1">
      <c r="B559" s="20"/>
    </row>
    <row r="560" spans="2:2" ht="15.75" customHeight="1">
      <c r="B560" s="20"/>
    </row>
    <row r="561" spans="2:2" ht="15.75" customHeight="1">
      <c r="B561" s="20"/>
    </row>
    <row r="562" spans="2:2" ht="15.75" customHeight="1">
      <c r="B562" s="20"/>
    </row>
    <row r="563" spans="2:2" ht="15.75" customHeight="1">
      <c r="B563" s="20"/>
    </row>
    <row r="564" spans="2:2" ht="15.75" customHeight="1">
      <c r="B564" s="20"/>
    </row>
    <row r="565" spans="2:2" ht="15.75" customHeight="1">
      <c r="B565" s="20"/>
    </row>
    <row r="566" spans="2:2" ht="15.75" customHeight="1">
      <c r="B566" s="20"/>
    </row>
    <row r="567" spans="2:2" ht="15.75" customHeight="1">
      <c r="B567" s="20"/>
    </row>
    <row r="568" spans="2:2" ht="15.75" customHeight="1">
      <c r="B568" s="20"/>
    </row>
    <row r="569" spans="2:2" ht="15.75" customHeight="1">
      <c r="B569" s="20"/>
    </row>
    <row r="570" spans="2:2" ht="15.75" customHeight="1">
      <c r="B570" s="20"/>
    </row>
    <row r="571" spans="2:2" ht="15.75" customHeight="1">
      <c r="B571" s="20"/>
    </row>
    <row r="572" spans="2:2" ht="15.75" customHeight="1">
      <c r="B572" s="20"/>
    </row>
    <row r="573" spans="2:2" ht="15.75" customHeight="1">
      <c r="B573" s="20"/>
    </row>
    <row r="574" spans="2:2" ht="15.75" customHeight="1">
      <c r="B574" s="20"/>
    </row>
    <row r="575" spans="2:2" ht="15.75" customHeight="1">
      <c r="B575" s="20"/>
    </row>
    <row r="576" spans="2:2" ht="15.75" customHeight="1">
      <c r="B576" s="20"/>
    </row>
    <row r="577" spans="2:2" ht="15.75" customHeight="1">
      <c r="B577" s="20"/>
    </row>
    <row r="578" spans="2:2" ht="15.75" customHeight="1">
      <c r="B578" s="20"/>
    </row>
    <row r="579" spans="2:2" ht="15.75" customHeight="1">
      <c r="B579" s="20"/>
    </row>
    <row r="580" spans="2:2" ht="15.75" customHeight="1">
      <c r="B580" s="20"/>
    </row>
    <row r="581" spans="2:2" ht="15.75" customHeight="1">
      <c r="B581" s="20"/>
    </row>
    <row r="582" spans="2:2" ht="15.75" customHeight="1">
      <c r="B582" s="20"/>
    </row>
    <row r="583" spans="2:2" ht="15.75" customHeight="1">
      <c r="B583" s="20"/>
    </row>
    <row r="584" spans="2:2" ht="15.75" customHeight="1">
      <c r="B584" s="20"/>
    </row>
    <row r="585" spans="2:2" ht="15.75" customHeight="1">
      <c r="B585" s="20"/>
    </row>
    <row r="586" spans="2:2" ht="15.75" customHeight="1">
      <c r="B586" s="20"/>
    </row>
    <row r="587" spans="2:2" ht="15.75" customHeight="1">
      <c r="B587" s="20"/>
    </row>
    <row r="588" spans="2:2" ht="15.75" customHeight="1">
      <c r="B588" s="20"/>
    </row>
    <row r="589" spans="2:2" ht="15.75" customHeight="1">
      <c r="B589" s="20"/>
    </row>
    <row r="590" spans="2:2" ht="15.75" customHeight="1">
      <c r="B590" s="20"/>
    </row>
    <row r="591" spans="2:2" ht="15.75" customHeight="1">
      <c r="B591" s="20"/>
    </row>
    <row r="592" spans="2:2" ht="15.75" customHeight="1">
      <c r="B592" s="20"/>
    </row>
    <row r="593" spans="2:2" ht="15.75" customHeight="1">
      <c r="B593" s="20"/>
    </row>
    <row r="594" spans="2:2" ht="15.75" customHeight="1">
      <c r="B594" s="20"/>
    </row>
    <row r="595" spans="2:2" ht="15.75" customHeight="1">
      <c r="B595" s="20"/>
    </row>
    <row r="596" spans="2:2" ht="15.75" customHeight="1">
      <c r="B596" s="20"/>
    </row>
    <row r="597" spans="2:2" ht="15.75" customHeight="1">
      <c r="B597" s="20"/>
    </row>
    <row r="598" spans="2:2" ht="15.75" customHeight="1">
      <c r="B598" s="20"/>
    </row>
    <row r="599" spans="2:2" ht="15.75" customHeight="1">
      <c r="B599" s="20"/>
    </row>
    <row r="600" spans="2:2" ht="15.75" customHeight="1">
      <c r="B600" s="20"/>
    </row>
    <row r="601" spans="2:2" ht="15.75" customHeight="1">
      <c r="B601" s="20"/>
    </row>
    <row r="602" spans="2:2" ht="15.75" customHeight="1">
      <c r="B602" s="20"/>
    </row>
    <row r="603" spans="2:2" ht="15.75" customHeight="1">
      <c r="B603" s="20"/>
    </row>
    <row r="604" spans="2:2" ht="15.75" customHeight="1">
      <c r="B604" s="20"/>
    </row>
    <row r="605" spans="2:2" ht="15.75" customHeight="1">
      <c r="B605" s="20"/>
    </row>
    <row r="606" spans="2:2" ht="15.75" customHeight="1">
      <c r="B606" s="20"/>
    </row>
    <row r="607" spans="2:2" ht="15.75" customHeight="1">
      <c r="B607" s="20"/>
    </row>
    <row r="608" spans="2:2" ht="15.75" customHeight="1">
      <c r="B608" s="20"/>
    </row>
    <row r="609" spans="2:2" ht="15.75" customHeight="1">
      <c r="B609" s="20"/>
    </row>
    <row r="610" spans="2:2" ht="15.75" customHeight="1">
      <c r="B610" s="20"/>
    </row>
    <row r="611" spans="2:2" ht="15.75" customHeight="1">
      <c r="B611" s="20"/>
    </row>
    <row r="612" spans="2:2" ht="15.75" customHeight="1">
      <c r="B612" s="20"/>
    </row>
    <row r="613" spans="2:2" ht="15.75" customHeight="1">
      <c r="B613" s="20"/>
    </row>
    <row r="614" spans="2:2" ht="15.75" customHeight="1">
      <c r="B614" s="20"/>
    </row>
    <row r="615" spans="2:2" ht="15.75" customHeight="1">
      <c r="B615" s="20"/>
    </row>
    <row r="616" spans="2:2" ht="15.75" customHeight="1">
      <c r="B616" s="20"/>
    </row>
    <row r="617" spans="2:2" ht="15.75" customHeight="1">
      <c r="B617" s="20"/>
    </row>
    <row r="618" spans="2:2" ht="15.75" customHeight="1">
      <c r="B618" s="20"/>
    </row>
    <row r="619" spans="2:2" ht="15.75" customHeight="1">
      <c r="B619" s="20"/>
    </row>
    <row r="620" spans="2:2" ht="15.75" customHeight="1">
      <c r="B620" s="20"/>
    </row>
    <row r="621" spans="2:2" ht="15.75" customHeight="1">
      <c r="B621" s="20"/>
    </row>
    <row r="622" spans="2:2" ht="15.75" customHeight="1">
      <c r="B622" s="20"/>
    </row>
    <row r="623" spans="2:2" ht="15.75" customHeight="1">
      <c r="B623" s="20"/>
    </row>
    <row r="624" spans="2:2" ht="15.75" customHeight="1">
      <c r="B624" s="20"/>
    </row>
    <row r="625" spans="2:2" ht="15.75" customHeight="1">
      <c r="B625" s="20"/>
    </row>
    <row r="626" spans="2:2" ht="15.75" customHeight="1">
      <c r="B626" s="20"/>
    </row>
    <row r="627" spans="2:2" ht="15.75" customHeight="1">
      <c r="B627" s="20"/>
    </row>
    <row r="628" spans="2:2" ht="15.75" customHeight="1">
      <c r="B628" s="20"/>
    </row>
    <row r="629" spans="2:2" ht="15.75" customHeight="1">
      <c r="B629" s="20"/>
    </row>
    <row r="630" spans="2:2" ht="15.75" customHeight="1">
      <c r="B630" s="20"/>
    </row>
    <row r="631" spans="2:2" ht="15.75" customHeight="1">
      <c r="B631" s="20"/>
    </row>
    <row r="632" spans="2:2" ht="15.75" customHeight="1">
      <c r="B632" s="20"/>
    </row>
    <row r="633" spans="2:2" ht="15.75" customHeight="1">
      <c r="B633" s="20"/>
    </row>
    <row r="634" spans="2:2" ht="15.75" customHeight="1">
      <c r="B634" s="20"/>
    </row>
    <row r="635" spans="2:2" ht="15.75" customHeight="1">
      <c r="B635" s="20"/>
    </row>
    <row r="636" spans="2:2" ht="15.75" customHeight="1">
      <c r="B636" s="20"/>
    </row>
    <row r="637" spans="2:2" ht="15.75" customHeight="1">
      <c r="B637" s="20"/>
    </row>
    <row r="638" spans="2:2" ht="15.75" customHeight="1">
      <c r="B638" s="20"/>
    </row>
    <row r="639" spans="2:2" ht="15.75" customHeight="1">
      <c r="B639" s="20"/>
    </row>
    <row r="640" spans="2:2" ht="15.75" customHeight="1">
      <c r="B640" s="20"/>
    </row>
    <row r="641" spans="2:2" ht="15.75" customHeight="1">
      <c r="B641" s="20"/>
    </row>
    <row r="642" spans="2:2" ht="15.75" customHeight="1">
      <c r="B642" s="20"/>
    </row>
    <row r="643" spans="2:2" ht="15.75" customHeight="1">
      <c r="B643" s="20"/>
    </row>
    <row r="644" spans="2:2" ht="15.75" customHeight="1">
      <c r="B644" s="20"/>
    </row>
    <row r="645" spans="2:2" ht="15.75" customHeight="1">
      <c r="B645" s="20"/>
    </row>
    <row r="646" spans="2:2" ht="15.75" customHeight="1">
      <c r="B646" s="20"/>
    </row>
    <row r="647" spans="2:2" ht="15.75" customHeight="1">
      <c r="B647" s="20"/>
    </row>
    <row r="648" spans="2:2" ht="15.75" customHeight="1">
      <c r="B648" s="20"/>
    </row>
    <row r="649" spans="2:2" ht="15.75" customHeight="1">
      <c r="B649" s="20"/>
    </row>
    <row r="650" spans="2:2" ht="15.75" customHeight="1">
      <c r="B650" s="20"/>
    </row>
    <row r="651" spans="2:2" ht="15.75" customHeight="1">
      <c r="B651" s="20"/>
    </row>
    <row r="652" spans="2:2" ht="15.75" customHeight="1">
      <c r="B652" s="20"/>
    </row>
    <row r="653" spans="2:2" ht="15.75" customHeight="1">
      <c r="B653" s="20"/>
    </row>
    <row r="654" spans="2:2" ht="15.75" customHeight="1">
      <c r="B654" s="20"/>
    </row>
    <row r="655" spans="2:2" ht="15.75" customHeight="1">
      <c r="B655" s="20"/>
    </row>
    <row r="656" spans="2:2" ht="15.75" customHeight="1">
      <c r="B656" s="20"/>
    </row>
    <row r="657" spans="2:2" ht="15.75" customHeight="1">
      <c r="B657" s="20"/>
    </row>
    <row r="658" spans="2:2" ht="15.75" customHeight="1">
      <c r="B658" s="20"/>
    </row>
    <row r="659" spans="2:2" ht="15.75" customHeight="1">
      <c r="B659" s="20"/>
    </row>
    <row r="660" spans="2:2" ht="15.75" customHeight="1">
      <c r="B660" s="20"/>
    </row>
    <row r="661" spans="2:2" ht="15.75" customHeight="1">
      <c r="B661" s="20"/>
    </row>
    <row r="662" spans="2:2" ht="15.75" customHeight="1">
      <c r="B662" s="20"/>
    </row>
    <row r="663" spans="2:2" ht="15.75" customHeight="1">
      <c r="B663" s="20"/>
    </row>
    <row r="664" spans="2:2" ht="15.75" customHeight="1">
      <c r="B664" s="20"/>
    </row>
    <row r="665" spans="2:2" ht="15.75" customHeight="1">
      <c r="B665" s="20"/>
    </row>
    <row r="666" spans="2:2" ht="15.75" customHeight="1">
      <c r="B666" s="20"/>
    </row>
    <row r="667" spans="2:2" ht="15.75" customHeight="1">
      <c r="B667" s="20"/>
    </row>
    <row r="668" spans="2:2" ht="15.75" customHeight="1">
      <c r="B668" s="20"/>
    </row>
    <row r="669" spans="2:2" ht="15.75" customHeight="1">
      <c r="B669" s="20"/>
    </row>
    <row r="670" spans="2:2" ht="15.75" customHeight="1">
      <c r="B670" s="20"/>
    </row>
    <row r="671" spans="2:2" ht="15.75" customHeight="1">
      <c r="B671" s="20"/>
    </row>
    <row r="672" spans="2:2" ht="15.75" customHeight="1">
      <c r="B672" s="20"/>
    </row>
    <row r="673" spans="2:2" ht="15.75" customHeight="1">
      <c r="B673" s="20"/>
    </row>
    <row r="674" spans="2:2" ht="15.75" customHeight="1">
      <c r="B674" s="20"/>
    </row>
    <row r="675" spans="2:2" ht="15.75" customHeight="1">
      <c r="B675" s="20"/>
    </row>
    <row r="676" spans="2:2" ht="15.75" customHeight="1">
      <c r="B676" s="20"/>
    </row>
    <row r="677" spans="2:2" ht="15.75" customHeight="1">
      <c r="B677" s="20"/>
    </row>
    <row r="678" spans="2:2" ht="15.75" customHeight="1">
      <c r="B678" s="20"/>
    </row>
    <row r="679" spans="2:2" ht="15.75" customHeight="1">
      <c r="B679" s="20"/>
    </row>
    <row r="680" spans="2:2" ht="15.75" customHeight="1">
      <c r="B680" s="20"/>
    </row>
    <row r="681" spans="2:2" ht="15.75" customHeight="1">
      <c r="B681" s="20"/>
    </row>
    <row r="682" spans="2:2" ht="15.75" customHeight="1">
      <c r="B682" s="20"/>
    </row>
    <row r="683" spans="2:2" ht="15.75" customHeight="1">
      <c r="B683" s="20"/>
    </row>
    <row r="684" spans="2:2" ht="15.75" customHeight="1">
      <c r="B684" s="20"/>
    </row>
    <row r="685" spans="2:2" ht="15.75" customHeight="1">
      <c r="B685" s="20"/>
    </row>
    <row r="686" spans="2:2" ht="15.75" customHeight="1">
      <c r="B686" s="20"/>
    </row>
    <row r="687" spans="2:2" ht="15.75" customHeight="1">
      <c r="B687" s="20"/>
    </row>
    <row r="688" spans="2:2" ht="15.75" customHeight="1">
      <c r="B688" s="20"/>
    </row>
    <row r="689" spans="2:2" ht="15.75" customHeight="1">
      <c r="B689" s="20"/>
    </row>
    <row r="690" spans="2:2" ht="15.75" customHeight="1">
      <c r="B690" s="20"/>
    </row>
    <row r="691" spans="2:2" ht="15.75" customHeight="1">
      <c r="B691" s="20"/>
    </row>
    <row r="692" spans="2:2" ht="15.75" customHeight="1">
      <c r="B692" s="20"/>
    </row>
    <row r="693" spans="2:2" ht="15.75" customHeight="1">
      <c r="B693" s="20"/>
    </row>
    <row r="694" spans="2:2" ht="15.75" customHeight="1">
      <c r="B694" s="20"/>
    </row>
    <row r="695" spans="2:2" ht="15.75" customHeight="1">
      <c r="B695" s="20"/>
    </row>
    <row r="696" spans="2:2" ht="15.75" customHeight="1">
      <c r="B696" s="20"/>
    </row>
    <row r="697" spans="2:2" ht="15.75" customHeight="1">
      <c r="B697" s="20"/>
    </row>
    <row r="698" spans="2:2" ht="15.75" customHeight="1">
      <c r="B698" s="20"/>
    </row>
    <row r="699" spans="2:2" ht="15.75" customHeight="1">
      <c r="B699" s="20"/>
    </row>
    <row r="700" spans="2:2" ht="15.75" customHeight="1">
      <c r="B700" s="20"/>
    </row>
    <row r="701" spans="2:2" ht="15.75" customHeight="1">
      <c r="B701" s="20"/>
    </row>
    <row r="702" spans="2:2" ht="15.75" customHeight="1">
      <c r="B702" s="20"/>
    </row>
    <row r="703" spans="2:2" ht="15.75" customHeight="1">
      <c r="B703" s="20"/>
    </row>
    <row r="704" spans="2:2" ht="15.75" customHeight="1">
      <c r="B704" s="20"/>
    </row>
    <row r="705" spans="2:2" ht="15.75" customHeight="1">
      <c r="B705" s="20"/>
    </row>
    <row r="706" spans="2:2" ht="15.75" customHeight="1">
      <c r="B706" s="20"/>
    </row>
    <row r="707" spans="2:2" ht="15.75" customHeight="1">
      <c r="B707" s="20"/>
    </row>
    <row r="708" spans="2:2" ht="15.75" customHeight="1">
      <c r="B708" s="20"/>
    </row>
    <row r="709" spans="2:2" ht="15.75" customHeight="1">
      <c r="B709" s="20"/>
    </row>
    <row r="710" spans="2:2" ht="15.75" customHeight="1">
      <c r="B710" s="20"/>
    </row>
    <row r="711" spans="2:2" ht="15.75" customHeight="1">
      <c r="B711" s="20"/>
    </row>
    <row r="712" spans="2:2" ht="15.75" customHeight="1">
      <c r="B712" s="20"/>
    </row>
    <row r="713" spans="2:2" ht="15.75" customHeight="1">
      <c r="B713" s="20"/>
    </row>
    <row r="714" spans="2:2" ht="15.75" customHeight="1">
      <c r="B714" s="20"/>
    </row>
    <row r="715" spans="2:2" ht="15.75" customHeight="1">
      <c r="B715" s="20"/>
    </row>
    <row r="716" spans="2:2" ht="15.75" customHeight="1">
      <c r="B716" s="20"/>
    </row>
    <row r="717" spans="2:2" ht="15.75" customHeight="1">
      <c r="B717" s="20"/>
    </row>
    <row r="718" spans="2:2" ht="15.75" customHeight="1">
      <c r="B718" s="20"/>
    </row>
    <row r="719" spans="2:2" ht="15.75" customHeight="1">
      <c r="B719" s="20"/>
    </row>
    <row r="720" spans="2:2" ht="15.75" customHeight="1">
      <c r="B720" s="20"/>
    </row>
    <row r="721" spans="2:2" ht="15.75" customHeight="1">
      <c r="B721" s="20"/>
    </row>
    <row r="722" spans="2:2" ht="15.75" customHeight="1">
      <c r="B722" s="20"/>
    </row>
    <row r="723" spans="2:2" ht="15.75" customHeight="1">
      <c r="B723" s="20"/>
    </row>
    <row r="724" spans="2:2" ht="15.75" customHeight="1">
      <c r="B724" s="20"/>
    </row>
    <row r="725" spans="2:2" ht="15.75" customHeight="1">
      <c r="B725" s="20"/>
    </row>
    <row r="726" spans="2:2" ht="15.75" customHeight="1">
      <c r="B726" s="20"/>
    </row>
    <row r="727" spans="2:2" ht="15.75" customHeight="1">
      <c r="B727" s="20"/>
    </row>
    <row r="728" spans="2:2" ht="15.75" customHeight="1">
      <c r="B728" s="20"/>
    </row>
    <row r="729" spans="2:2" ht="15.75" customHeight="1">
      <c r="B729" s="20"/>
    </row>
    <row r="730" spans="2:2" ht="15.75" customHeight="1">
      <c r="B730" s="20"/>
    </row>
    <row r="731" spans="2:2" ht="15.75" customHeight="1">
      <c r="B731" s="20"/>
    </row>
    <row r="732" spans="2:2" ht="15.75" customHeight="1">
      <c r="B732" s="20"/>
    </row>
    <row r="733" spans="2:2" ht="15.75" customHeight="1">
      <c r="B733" s="20"/>
    </row>
    <row r="734" spans="2:2" ht="15.75" customHeight="1">
      <c r="B734" s="20"/>
    </row>
    <row r="735" spans="2:2" ht="15.75" customHeight="1">
      <c r="B735" s="20"/>
    </row>
    <row r="736" spans="2:2" ht="15.75" customHeight="1">
      <c r="B736" s="20"/>
    </row>
    <row r="737" spans="2:2" ht="15.75" customHeight="1">
      <c r="B737" s="20"/>
    </row>
    <row r="738" spans="2:2" ht="15.75" customHeight="1">
      <c r="B738" s="20"/>
    </row>
    <row r="739" spans="2:2" ht="15.75" customHeight="1">
      <c r="B739" s="20"/>
    </row>
    <row r="740" spans="2:2" ht="15.75" customHeight="1">
      <c r="B740" s="20"/>
    </row>
    <row r="741" spans="2:2" ht="15.75" customHeight="1">
      <c r="B741" s="20"/>
    </row>
    <row r="742" spans="2:2" ht="15.75" customHeight="1">
      <c r="B742" s="20"/>
    </row>
    <row r="743" spans="2:2" ht="15.75" customHeight="1">
      <c r="B743" s="20"/>
    </row>
    <row r="744" spans="2:2" ht="15.75" customHeight="1">
      <c r="B744" s="20"/>
    </row>
    <row r="745" spans="2:2" ht="15.75" customHeight="1">
      <c r="B745" s="20"/>
    </row>
    <row r="746" spans="2:2" ht="15.75" customHeight="1">
      <c r="B746" s="20"/>
    </row>
    <row r="747" spans="2:2" ht="15.75" customHeight="1">
      <c r="B747" s="20"/>
    </row>
    <row r="748" spans="2:2" ht="15.75" customHeight="1">
      <c r="B748" s="20"/>
    </row>
    <row r="749" spans="2:2" ht="15.75" customHeight="1">
      <c r="B749" s="20"/>
    </row>
    <row r="750" spans="2:2" ht="15.75" customHeight="1">
      <c r="B750" s="20"/>
    </row>
    <row r="751" spans="2:2" ht="15.75" customHeight="1">
      <c r="B751" s="20"/>
    </row>
    <row r="752" spans="2:2" ht="15.75" customHeight="1">
      <c r="B752" s="20"/>
    </row>
    <row r="753" spans="2:2" ht="15.75" customHeight="1">
      <c r="B753" s="20"/>
    </row>
    <row r="754" spans="2:2" ht="15.75" customHeight="1">
      <c r="B754" s="20"/>
    </row>
    <row r="755" spans="2:2" ht="15.75" customHeight="1">
      <c r="B755" s="20"/>
    </row>
    <row r="756" spans="2:2" ht="15.75" customHeight="1">
      <c r="B756" s="20"/>
    </row>
    <row r="757" spans="2:2" ht="15.75" customHeight="1">
      <c r="B757" s="20"/>
    </row>
    <row r="758" spans="2:2" ht="15.75" customHeight="1">
      <c r="B758" s="20"/>
    </row>
    <row r="759" spans="2:2" ht="15.75" customHeight="1">
      <c r="B759" s="20"/>
    </row>
    <row r="760" spans="2:2" ht="15.75" customHeight="1">
      <c r="B760" s="20"/>
    </row>
    <row r="761" spans="2:2" ht="15.75" customHeight="1">
      <c r="B761" s="20"/>
    </row>
    <row r="762" spans="2:2" ht="15.75" customHeight="1">
      <c r="B762" s="20"/>
    </row>
    <row r="763" spans="2:2" ht="15.75" customHeight="1">
      <c r="B763" s="20"/>
    </row>
    <row r="764" spans="2:2" ht="15.75" customHeight="1">
      <c r="B764" s="20"/>
    </row>
    <row r="765" spans="2:2" ht="15.75" customHeight="1">
      <c r="B765" s="20"/>
    </row>
    <row r="766" spans="2:2" ht="15.75" customHeight="1">
      <c r="B766" s="20"/>
    </row>
    <row r="767" spans="2:2" ht="15.75" customHeight="1">
      <c r="B767" s="20"/>
    </row>
    <row r="768" spans="2:2" ht="15.75" customHeight="1">
      <c r="B768" s="20"/>
    </row>
    <row r="769" spans="2:2" ht="15.75" customHeight="1">
      <c r="B769" s="20"/>
    </row>
    <row r="770" spans="2:2" ht="15.75" customHeight="1">
      <c r="B770" s="20"/>
    </row>
    <row r="771" spans="2:2" ht="15.75" customHeight="1">
      <c r="B771" s="20"/>
    </row>
    <row r="772" spans="2:2" ht="15.75" customHeight="1">
      <c r="B772" s="20"/>
    </row>
    <row r="773" spans="2:2" ht="15.75" customHeight="1">
      <c r="B773" s="20"/>
    </row>
    <row r="774" spans="2:2" ht="15.75" customHeight="1">
      <c r="B774" s="20"/>
    </row>
    <row r="775" spans="2:2" ht="15.75" customHeight="1">
      <c r="B775" s="20"/>
    </row>
    <row r="776" spans="2:2" ht="15.75" customHeight="1">
      <c r="B776" s="20"/>
    </row>
    <row r="777" spans="2:2" ht="15.75" customHeight="1">
      <c r="B777" s="20"/>
    </row>
    <row r="778" spans="2:2" ht="15.75" customHeight="1">
      <c r="B778" s="20"/>
    </row>
    <row r="779" spans="2:2" ht="15.75" customHeight="1">
      <c r="B779" s="20"/>
    </row>
    <row r="780" spans="2:2" ht="15.75" customHeight="1">
      <c r="B780" s="20"/>
    </row>
    <row r="781" spans="2:2" ht="15.75" customHeight="1">
      <c r="B781" s="20"/>
    </row>
    <row r="782" spans="2:2" ht="15.75" customHeight="1">
      <c r="B782" s="20"/>
    </row>
    <row r="783" spans="2:2" ht="15.75" customHeight="1">
      <c r="B783" s="20"/>
    </row>
    <row r="784" spans="2:2" ht="15.75" customHeight="1">
      <c r="B784" s="20"/>
    </row>
    <row r="785" spans="2:2" ht="15.75" customHeight="1">
      <c r="B785" s="20"/>
    </row>
    <row r="786" spans="2:2" ht="15.75" customHeight="1">
      <c r="B786" s="20"/>
    </row>
    <row r="787" spans="2:2" ht="15.75" customHeight="1">
      <c r="B787" s="20"/>
    </row>
    <row r="788" spans="2:2" ht="15.75" customHeight="1">
      <c r="B788" s="20"/>
    </row>
    <row r="789" spans="2:2" ht="15.75" customHeight="1">
      <c r="B789" s="20"/>
    </row>
    <row r="790" spans="2:2" ht="15.75" customHeight="1">
      <c r="B790" s="20"/>
    </row>
    <row r="791" spans="2:2" ht="15.75" customHeight="1">
      <c r="B791" s="20"/>
    </row>
    <row r="792" spans="2:2" ht="15.75" customHeight="1">
      <c r="B792" s="20"/>
    </row>
    <row r="793" spans="2:2" ht="15.75" customHeight="1">
      <c r="B793" s="20"/>
    </row>
    <row r="794" spans="2:2" ht="15.75" customHeight="1">
      <c r="B794" s="20"/>
    </row>
    <row r="795" spans="2:2" ht="15.75" customHeight="1">
      <c r="B795" s="20"/>
    </row>
    <row r="796" spans="2:2" ht="15.75" customHeight="1">
      <c r="B796" s="20"/>
    </row>
    <row r="797" spans="2:2" ht="15.75" customHeight="1">
      <c r="B797" s="20"/>
    </row>
    <row r="798" spans="2:2" ht="15.75" customHeight="1">
      <c r="B798" s="20"/>
    </row>
    <row r="799" spans="2:2" ht="15.75" customHeight="1">
      <c r="B799" s="20"/>
    </row>
    <row r="800" spans="2:2" ht="15.75" customHeight="1">
      <c r="B800" s="20"/>
    </row>
    <row r="801" spans="2:2" ht="15.75" customHeight="1">
      <c r="B801" s="20"/>
    </row>
    <row r="802" spans="2:2" ht="15.75" customHeight="1">
      <c r="B802" s="20"/>
    </row>
    <row r="803" spans="2:2" ht="15.75" customHeight="1">
      <c r="B803" s="20"/>
    </row>
    <row r="804" spans="2:2" ht="15.75" customHeight="1">
      <c r="B804" s="20"/>
    </row>
    <row r="805" spans="2:2" ht="15.75" customHeight="1">
      <c r="B805" s="20"/>
    </row>
    <row r="806" spans="2:2" ht="15.75" customHeight="1">
      <c r="B806" s="20"/>
    </row>
    <row r="807" spans="2:2" ht="15.75" customHeight="1">
      <c r="B807" s="20"/>
    </row>
    <row r="808" spans="2:2" ht="15.75" customHeight="1">
      <c r="B808" s="20"/>
    </row>
    <row r="809" spans="2:2" ht="15.75" customHeight="1">
      <c r="B809" s="20"/>
    </row>
    <row r="810" spans="2:2" ht="15.75" customHeight="1">
      <c r="B810" s="20"/>
    </row>
    <row r="811" spans="2:2" ht="15.75" customHeight="1">
      <c r="B811" s="20"/>
    </row>
    <row r="812" spans="2:2" ht="15.75" customHeight="1">
      <c r="B812" s="20"/>
    </row>
    <row r="813" spans="2:2" ht="15.75" customHeight="1">
      <c r="B813" s="20"/>
    </row>
    <row r="814" spans="2:2" ht="15.75" customHeight="1">
      <c r="B814" s="20"/>
    </row>
    <row r="815" spans="2:2" ht="15.75" customHeight="1">
      <c r="B815" s="20"/>
    </row>
    <row r="816" spans="2:2" ht="15.75" customHeight="1">
      <c r="B816" s="20"/>
    </row>
    <row r="817" spans="2:2" ht="15.75" customHeight="1">
      <c r="B817" s="20"/>
    </row>
    <row r="818" spans="2:2" ht="15.75" customHeight="1">
      <c r="B818" s="20"/>
    </row>
    <row r="819" spans="2:2" ht="15.75" customHeight="1">
      <c r="B819" s="20"/>
    </row>
    <row r="820" spans="2:2" ht="15.75" customHeight="1">
      <c r="B820" s="20"/>
    </row>
    <row r="821" spans="2:2" ht="15.75" customHeight="1">
      <c r="B821" s="20"/>
    </row>
    <row r="822" spans="2:2" ht="15.75" customHeight="1">
      <c r="B822" s="20"/>
    </row>
    <row r="823" spans="2:2" ht="15.75" customHeight="1">
      <c r="B823" s="20"/>
    </row>
    <row r="824" spans="2:2" ht="15.75" customHeight="1">
      <c r="B824" s="20"/>
    </row>
    <row r="825" spans="2:2" ht="15.75" customHeight="1">
      <c r="B825" s="20"/>
    </row>
    <row r="826" spans="2:2" ht="15.75" customHeight="1">
      <c r="B826" s="20"/>
    </row>
    <row r="827" spans="2:2" ht="15.75" customHeight="1">
      <c r="B827" s="20"/>
    </row>
    <row r="828" spans="2:2" ht="15.75" customHeight="1">
      <c r="B828" s="20"/>
    </row>
    <row r="829" spans="2:2" ht="15.75" customHeight="1">
      <c r="B829" s="20"/>
    </row>
    <row r="830" spans="2:2" ht="15.75" customHeight="1">
      <c r="B830" s="20"/>
    </row>
    <row r="831" spans="2:2" ht="15.75" customHeight="1">
      <c r="B831" s="20"/>
    </row>
    <row r="832" spans="2:2" ht="15.75" customHeight="1">
      <c r="B832" s="20"/>
    </row>
    <row r="833" spans="2:2" ht="15.75" customHeight="1">
      <c r="B833" s="20"/>
    </row>
    <row r="834" spans="2:2" ht="15.75" customHeight="1">
      <c r="B834" s="20"/>
    </row>
    <row r="835" spans="2:2" ht="15.75" customHeight="1">
      <c r="B835" s="20"/>
    </row>
    <row r="836" spans="2:2" ht="15.75" customHeight="1">
      <c r="B836" s="20"/>
    </row>
    <row r="837" spans="2:2" ht="15.75" customHeight="1">
      <c r="B837" s="20"/>
    </row>
    <row r="838" spans="2:2" ht="15.75" customHeight="1">
      <c r="B838" s="20"/>
    </row>
    <row r="839" spans="2:2" ht="15.75" customHeight="1">
      <c r="B839" s="20"/>
    </row>
    <row r="840" spans="2:2" ht="15.75" customHeight="1">
      <c r="B840" s="20"/>
    </row>
    <row r="841" spans="2:2" ht="15.75" customHeight="1">
      <c r="B841" s="20"/>
    </row>
    <row r="842" spans="2:2" ht="15.75" customHeight="1">
      <c r="B842" s="20"/>
    </row>
    <row r="843" spans="2:2" ht="15.75" customHeight="1">
      <c r="B843" s="20"/>
    </row>
    <row r="844" spans="2:2" ht="15.75" customHeight="1">
      <c r="B844" s="20"/>
    </row>
    <row r="845" spans="2:2" ht="15.75" customHeight="1">
      <c r="B845" s="20"/>
    </row>
    <row r="846" spans="2:2" ht="15.75" customHeight="1">
      <c r="B846" s="20"/>
    </row>
    <row r="847" spans="2:2" ht="15.75" customHeight="1">
      <c r="B847" s="20"/>
    </row>
    <row r="848" spans="2:2" ht="15.75" customHeight="1">
      <c r="B848" s="20"/>
    </row>
    <row r="849" spans="2:2" ht="15.75" customHeight="1">
      <c r="B849" s="20"/>
    </row>
    <row r="850" spans="2:2" ht="15.75" customHeight="1">
      <c r="B850" s="20"/>
    </row>
    <row r="851" spans="2:2" ht="15.75" customHeight="1">
      <c r="B851" s="20"/>
    </row>
    <row r="852" spans="2:2" ht="15.75" customHeight="1">
      <c r="B852" s="20"/>
    </row>
    <row r="853" spans="2:2" ht="15.75" customHeight="1">
      <c r="B853" s="20"/>
    </row>
    <row r="854" spans="2:2" ht="15.75" customHeight="1">
      <c r="B854" s="20"/>
    </row>
    <row r="855" spans="2:2" ht="15.75" customHeight="1">
      <c r="B855" s="20"/>
    </row>
    <row r="856" spans="2:2" ht="15.75" customHeight="1">
      <c r="B856" s="20"/>
    </row>
    <row r="857" spans="2:2" ht="15.75" customHeight="1">
      <c r="B857" s="20"/>
    </row>
    <row r="858" spans="2:2" ht="15.75" customHeight="1">
      <c r="B858" s="20"/>
    </row>
    <row r="859" spans="2:2" ht="15.75" customHeight="1">
      <c r="B859" s="20"/>
    </row>
    <row r="860" spans="2:2" ht="15.75" customHeight="1">
      <c r="B860" s="20"/>
    </row>
    <row r="861" spans="2:2" ht="15.75" customHeight="1">
      <c r="B861" s="20"/>
    </row>
    <row r="862" spans="2:2" ht="15.75" customHeight="1">
      <c r="B862" s="20"/>
    </row>
    <row r="863" spans="2:2" ht="15.75" customHeight="1">
      <c r="B863" s="20"/>
    </row>
    <row r="864" spans="2:2" ht="15.75" customHeight="1">
      <c r="B864" s="20"/>
    </row>
    <row r="865" spans="2:2" ht="15.75" customHeight="1">
      <c r="B865" s="20"/>
    </row>
    <row r="866" spans="2:2" ht="15.75" customHeight="1">
      <c r="B866" s="20"/>
    </row>
    <row r="867" spans="2:2" ht="15.75" customHeight="1">
      <c r="B867" s="20"/>
    </row>
    <row r="868" spans="2:2" ht="15.75" customHeight="1">
      <c r="B868" s="20"/>
    </row>
    <row r="869" spans="2:2" ht="15.75" customHeight="1">
      <c r="B869" s="20"/>
    </row>
    <row r="870" spans="2:2" ht="15.75" customHeight="1">
      <c r="B870" s="20"/>
    </row>
    <row r="871" spans="2:2" ht="15.75" customHeight="1">
      <c r="B871" s="20"/>
    </row>
    <row r="872" spans="2:2" ht="15.75" customHeight="1">
      <c r="B872" s="20"/>
    </row>
    <row r="873" spans="2:2" ht="15.75" customHeight="1">
      <c r="B873" s="20"/>
    </row>
    <row r="874" spans="2:2" ht="15.75" customHeight="1">
      <c r="B874" s="20"/>
    </row>
    <row r="875" spans="2:2" ht="15.75" customHeight="1">
      <c r="B875" s="20"/>
    </row>
    <row r="876" spans="2:2" ht="15.75" customHeight="1">
      <c r="B876" s="20"/>
    </row>
    <row r="877" spans="2:2" ht="15.75" customHeight="1">
      <c r="B877" s="20"/>
    </row>
    <row r="878" spans="2:2" ht="15.75" customHeight="1">
      <c r="B878" s="20"/>
    </row>
    <row r="879" spans="2:2" ht="15.75" customHeight="1">
      <c r="B879" s="20"/>
    </row>
    <row r="880" spans="2:2" ht="15.75" customHeight="1">
      <c r="B880" s="20"/>
    </row>
    <row r="881" spans="2:2" ht="15.75" customHeight="1">
      <c r="B881" s="20"/>
    </row>
    <row r="882" spans="2:2" ht="15.75" customHeight="1">
      <c r="B882" s="20"/>
    </row>
    <row r="883" spans="2:2" ht="15.75" customHeight="1">
      <c r="B883" s="20"/>
    </row>
    <row r="884" spans="2:2" ht="15.75" customHeight="1">
      <c r="B884" s="20"/>
    </row>
    <row r="885" spans="2:2" ht="15.75" customHeight="1">
      <c r="B885" s="20"/>
    </row>
    <row r="886" spans="2:2" ht="15.75" customHeight="1">
      <c r="B886" s="20"/>
    </row>
    <row r="887" spans="2:2" ht="15.75" customHeight="1">
      <c r="B887" s="20"/>
    </row>
    <row r="888" spans="2:2" ht="15.75" customHeight="1">
      <c r="B888" s="20"/>
    </row>
    <row r="889" spans="2:2" ht="15.75" customHeight="1">
      <c r="B889" s="20"/>
    </row>
    <row r="890" spans="2:2" ht="15.75" customHeight="1">
      <c r="B890" s="20"/>
    </row>
    <row r="891" spans="2:2" ht="15.75" customHeight="1">
      <c r="B891" s="20"/>
    </row>
    <row r="892" spans="2:2" ht="15.75" customHeight="1">
      <c r="B892" s="20"/>
    </row>
    <row r="893" spans="2:2" ht="15.75" customHeight="1">
      <c r="B893" s="20"/>
    </row>
    <row r="894" spans="2:2" ht="15.75" customHeight="1">
      <c r="B894" s="20"/>
    </row>
    <row r="895" spans="2:2" ht="15.75" customHeight="1">
      <c r="B895" s="20"/>
    </row>
    <row r="896" spans="2:2" ht="15.75" customHeight="1">
      <c r="B896" s="20"/>
    </row>
    <row r="897" spans="2:2" ht="15.75" customHeight="1">
      <c r="B897" s="20"/>
    </row>
    <row r="898" spans="2:2" ht="15.75" customHeight="1">
      <c r="B898" s="20"/>
    </row>
    <row r="899" spans="2:2" ht="15.75" customHeight="1">
      <c r="B899" s="20"/>
    </row>
    <row r="900" spans="2:2" ht="15.75" customHeight="1">
      <c r="B900" s="20"/>
    </row>
    <row r="901" spans="2:2" ht="15.75" customHeight="1">
      <c r="B901" s="20"/>
    </row>
    <row r="902" spans="2:2" ht="15.75" customHeight="1">
      <c r="B902" s="20"/>
    </row>
    <row r="903" spans="2:2" ht="15.75" customHeight="1">
      <c r="B903" s="20"/>
    </row>
    <row r="904" spans="2:2" ht="15.75" customHeight="1">
      <c r="B904" s="20"/>
    </row>
    <row r="905" spans="2:2" ht="15.75" customHeight="1">
      <c r="B905" s="20"/>
    </row>
    <row r="906" spans="2:2" ht="15.75" customHeight="1">
      <c r="B906" s="20"/>
    </row>
    <row r="907" spans="2:2" ht="15.75" customHeight="1">
      <c r="B907" s="20"/>
    </row>
    <row r="908" spans="2:2" ht="15.75" customHeight="1">
      <c r="B908" s="20"/>
    </row>
    <row r="909" spans="2:2" ht="15.75" customHeight="1">
      <c r="B909" s="20"/>
    </row>
    <row r="910" spans="2:2" ht="15.75" customHeight="1">
      <c r="B910" s="20"/>
    </row>
    <row r="911" spans="2:2" ht="15.75" customHeight="1">
      <c r="B911" s="20"/>
    </row>
    <row r="912" spans="2:2" ht="15.75" customHeight="1">
      <c r="B912" s="20"/>
    </row>
    <row r="913" spans="2:2" ht="15.75" customHeight="1">
      <c r="B913" s="20"/>
    </row>
    <row r="914" spans="2:2" ht="15.75" customHeight="1">
      <c r="B914" s="20"/>
    </row>
    <row r="915" spans="2:2" ht="15.75" customHeight="1">
      <c r="B915" s="20"/>
    </row>
    <row r="916" spans="2:2" ht="15.75" customHeight="1">
      <c r="B916" s="20"/>
    </row>
    <row r="917" spans="2:2" ht="15.75" customHeight="1">
      <c r="B917" s="20"/>
    </row>
    <row r="918" spans="2:2" ht="15.75" customHeight="1">
      <c r="B918" s="20"/>
    </row>
    <row r="919" spans="2:2" ht="15.75" customHeight="1">
      <c r="B919" s="20"/>
    </row>
    <row r="920" spans="2:2" ht="15.75" customHeight="1">
      <c r="B920" s="20"/>
    </row>
    <row r="921" spans="2:2" ht="15.75" customHeight="1">
      <c r="B921" s="20"/>
    </row>
    <row r="922" spans="2:2" ht="15.75" customHeight="1">
      <c r="B922" s="20"/>
    </row>
    <row r="923" spans="2:2" ht="15.75" customHeight="1">
      <c r="B923" s="20"/>
    </row>
    <row r="924" spans="2:2" ht="15.75" customHeight="1">
      <c r="B924" s="20"/>
    </row>
    <row r="925" spans="2:2" ht="15.75" customHeight="1">
      <c r="B925" s="20"/>
    </row>
    <row r="926" spans="2:2" ht="15.75" customHeight="1">
      <c r="B926" s="20"/>
    </row>
    <row r="927" spans="2:2" ht="15.75" customHeight="1">
      <c r="B927" s="20"/>
    </row>
    <row r="928" spans="2:2" ht="15.75" customHeight="1">
      <c r="B928" s="20"/>
    </row>
    <row r="929" spans="2:2" ht="15.75" customHeight="1">
      <c r="B929" s="20"/>
    </row>
    <row r="930" spans="2:2" ht="15.75" customHeight="1">
      <c r="B930" s="20"/>
    </row>
    <row r="931" spans="2:2" ht="15.75" customHeight="1">
      <c r="B931" s="20"/>
    </row>
    <row r="932" spans="2:2" ht="15.75" customHeight="1">
      <c r="B932" s="20"/>
    </row>
    <row r="933" spans="2:2" ht="15.75" customHeight="1">
      <c r="B933" s="20"/>
    </row>
    <row r="934" spans="2:2" ht="15.75" customHeight="1">
      <c r="B934" s="20"/>
    </row>
    <row r="935" spans="2:2" ht="15.75" customHeight="1">
      <c r="B935" s="20"/>
    </row>
    <row r="936" spans="2:2" ht="15.75" customHeight="1">
      <c r="B936" s="20"/>
    </row>
    <row r="937" spans="2:2" ht="15.75" customHeight="1">
      <c r="B937" s="20"/>
    </row>
    <row r="938" spans="2:2" ht="15.75" customHeight="1">
      <c r="B938" s="20"/>
    </row>
    <row r="939" spans="2:2" ht="15.75" customHeight="1">
      <c r="B939" s="20"/>
    </row>
    <row r="940" spans="2:2" ht="15.75" customHeight="1">
      <c r="B940" s="20"/>
    </row>
    <row r="941" spans="2:2" ht="15.75" customHeight="1">
      <c r="B941" s="20"/>
    </row>
    <row r="942" spans="2:2" ht="15.75" customHeight="1">
      <c r="B942" s="20"/>
    </row>
    <row r="943" spans="2:2" ht="15.75" customHeight="1">
      <c r="B943" s="20"/>
    </row>
    <row r="944" spans="2:2" ht="15.75" customHeight="1">
      <c r="B944" s="20"/>
    </row>
    <row r="945" spans="2:2" ht="15.75" customHeight="1">
      <c r="B945" s="20"/>
    </row>
    <row r="946" spans="2:2" ht="15.75" customHeight="1">
      <c r="B946" s="20"/>
    </row>
    <row r="947" spans="2:2" ht="15.75" customHeight="1">
      <c r="B947" s="20"/>
    </row>
    <row r="948" spans="2:2" ht="15.75" customHeight="1">
      <c r="B948" s="20"/>
    </row>
    <row r="949" spans="2:2" ht="15.75" customHeight="1">
      <c r="B949" s="20"/>
    </row>
    <row r="950" spans="2:2" ht="15.75" customHeight="1">
      <c r="B950" s="20"/>
    </row>
    <row r="951" spans="2:2" ht="15.75" customHeight="1">
      <c r="B951" s="20"/>
    </row>
    <row r="952" spans="2:2" ht="15.75" customHeight="1">
      <c r="B952" s="20"/>
    </row>
    <row r="953" spans="2:2" ht="15.75" customHeight="1">
      <c r="B953" s="20"/>
    </row>
    <row r="954" spans="2:2" ht="15.75" customHeight="1">
      <c r="B954" s="20"/>
    </row>
    <row r="955" spans="2:2" ht="15.75" customHeight="1">
      <c r="B955" s="20"/>
    </row>
    <row r="956" spans="2:2" ht="15.75" customHeight="1">
      <c r="B956" s="20"/>
    </row>
    <row r="957" spans="2:2" ht="15.75" customHeight="1">
      <c r="B957" s="20"/>
    </row>
    <row r="958" spans="2:2" ht="15.75" customHeight="1">
      <c r="B958" s="20"/>
    </row>
    <row r="959" spans="2:2" ht="15.75" customHeight="1">
      <c r="B959" s="20"/>
    </row>
    <row r="960" spans="2:2" ht="15.75" customHeight="1">
      <c r="B960" s="20"/>
    </row>
    <row r="961" spans="2:2" ht="15.75" customHeight="1">
      <c r="B961" s="20"/>
    </row>
    <row r="962" spans="2:2" ht="15.75" customHeight="1">
      <c r="B962" s="20"/>
    </row>
    <row r="963" spans="2:2" ht="15.75" customHeight="1">
      <c r="B963" s="20"/>
    </row>
    <row r="964" spans="2:2" ht="15.75" customHeight="1">
      <c r="B964" s="20"/>
    </row>
    <row r="965" spans="2:2" ht="15.75" customHeight="1">
      <c r="B965" s="20"/>
    </row>
    <row r="966" spans="2:2" ht="15.75" customHeight="1">
      <c r="B966" s="20"/>
    </row>
    <row r="967" spans="2:2" ht="15.75" customHeight="1">
      <c r="B967" s="20"/>
    </row>
    <row r="968" spans="2:2" ht="15.75" customHeight="1">
      <c r="B968" s="20"/>
    </row>
    <row r="969" spans="2:2" ht="15.75" customHeight="1">
      <c r="B969" s="20"/>
    </row>
    <row r="970" spans="2:2" ht="15.75" customHeight="1">
      <c r="B970" s="20"/>
    </row>
    <row r="971" spans="2:2" ht="15.75" customHeight="1">
      <c r="B971" s="20"/>
    </row>
    <row r="972" spans="2:2" ht="15.75" customHeight="1">
      <c r="B972" s="20"/>
    </row>
    <row r="973" spans="2:2" ht="15.75" customHeight="1">
      <c r="B973" s="20"/>
    </row>
    <row r="974" spans="2:2" ht="15.75" customHeight="1">
      <c r="B974" s="20"/>
    </row>
    <row r="975" spans="2:2" ht="15.75" customHeight="1">
      <c r="B975" s="20"/>
    </row>
    <row r="976" spans="2:2" ht="15.75" customHeight="1">
      <c r="B976" s="20"/>
    </row>
    <row r="977" spans="2:2" ht="15.75" customHeight="1">
      <c r="B977" s="20"/>
    </row>
    <row r="978" spans="2:2" ht="15.75" customHeight="1">
      <c r="B978" s="20"/>
    </row>
    <row r="979" spans="2:2" ht="15.75" customHeight="1">
      <c r="B979" s="20"/>
    </row>
    <row r="980" spans="2:2" ht="15.75" customHeight="1">
      <c r="B980" s="20"/>
    </row>
    <row r="981" spans="2:2" ht="15.75" customHeight="1">
      <c r="B981" s="20"/>
    </row>
    <row r="982" spans="2:2" ht="15.75" customHeight="1">
      <c r="B982" s="20"/>
    </row>
    <row r="983" spans="2:2" ht="15.75" customHeight="1">
      <c r="B983" s="20"/>
    </row>
    <row r="984" spans="2:2" ht="15.75" customHeight="1">
      <c r="B984" s="20"/>
    </row>
    <row r="985" spans="2:2" ht="15.75" customHeight="1">
      <c r="B985" s="20"/>
    </row>
    <row r="986" spans="2:2" ht="15.75" customHeight="1">
      <c r="B986" s="20"/>
    </row>
    <row r="987" spans="2:2" ht="15.75" customHeight="1">
      <c r="B987" s="20"/>
    </row>
    <row r="988" spans="2:2" ht="15.75" customHeight="1">
      <c r="B988" s="20"/>
    </row>
    <row r="989" spans="2:2" ht="15.75" customHeight="1">
      <c r="B989" s="20"/>
    </row>
    <row r="990" spans="2:2" ht="15.75" customHeight="1">
      <c r="B990" s="20"/>
    </row>
    <row r="991" spans="2:2" ht="15.75" customHeight="1">
      <c r="B991" s="20"/>
    </row>
    <row r="992" spans="2:2" ht="15.75" customHeight="1">
      <c r="B992" s="20"/>
    </row>
    <row r="993" spans="2:2" ht="15.75" customHeight="1">
      <c r="B993" s="20"/>
    </row>
    <row r="994" spans="2:2" ht="15.75" customHeight="1">
      <c r="B994" s="20"/>
    </row>
    <row r="995" spans="2:2" ht="15.75" customHeight="1">
      <c r="B995" s="20"/>
    </row>
    <row r="996" spans="2:2" ht="15.75" customHeight="1">
      <c r="B996" s="20"/>
    </row>
    <row r="997" spans="2:2" ht="15.75" customHeight="1">
      <c r="B997" s="20"/>
    </row>
    <row r="998" spans="2:2" ht="15.75" customHeight="1">
      <c r="B998" s="20"/>
    </row>
    <row r="999" spans="2:2" ht="15.75" customHeight="1">
      <c r="B999" s="20"/>
    </row>
    <row r="1000" spans="2:2" ht="15.75" customHeight="1">
      <c r="B1000" s="20"/>
    </row>
    <row r="1001" spans="2:2" ht="15.75" customHeight="1">
      <c r="B1001" s="20"/>
    </row>
    <row r="1002" spans="2:2" ht="15.75" customHeight="1">
      <c r="B1002" s="20"/>
    </row>
    <row r="1003" spans="2:2" ht="15.75" customHeight="1">
      <c r="B1003" s="20"/>
    </row>
    <row r="1004" spans="2:2" ht="15.75" customHeight="1">
      <c r="B1004" s="20"/>
    </row>
    <row r="1005" spans="2:2" ht="15.75" customHeight="1">
      <c r="B1005" s="20"/>
    </row>
    <row r="1006" spans="2:2" ht="15.75" customHeight="1">
      <c r="B1006" s="20"/>
    </row>
    <row r="1007" spans="2:2" ht="15.75" customHeight="1">
      <c r="B1007" s="20"/>
    </row>
    <row r="1008" spans="2:2" ht="15.75" customHeight="1">
      <c r="B1008" s="20"/>
    </row>
    <row r="1009" spans="2:2" ht="15.75" customHeight="1">
      <c r="B1009" s="20"/>
    </row>
    <row r="1010" spans="2:2" ht="15.75" customHeight="1">
      <c r="B1010" s="20"/>
    </row>
    <row r="1011" spans="2:2" ht="15.75" customHeight="1">
      <c r="B1011" s="20"/>
    </row>
    <row r="1012" spans="2:2" ht="15.75" customHeight="1">
      <c r="B1012" s="20"/>
    </row>
    <row r="1013" spans="2:2" ht="15.75" customHeight="1">
      <c r="B1013" s="20"/>
    </row>
    <row r="1014" spans="2:2" ht="15.75" customHeight="1">
      <c r="B1014" s="20"/>
    </row>
    <row r="1015" spans="2:2" ht="15.75" customHeight="1">
      <c r="B1015" s="20"/>
    </row>
    <row r="1016" spans="2:2" ht="15.75" customHeight="1">
      <c r="B1016" s="20"/>
    </row>
    <row r="1017" spans="2:2" ht="15.75" customHeight="1">
      <c r="B1017" s="20"/>
    </row>
    <row r="1018" spans="2:2" ht="15.75" customHeight="1">
      <c r="B1018" s="20"/>
    </row>
    <row r="1019" spans="2:2" ht="15.75" customHeight="1">
      <c r="B1019" s="20"/>
    </row>
    <row r="1020" spans="2:2" ht="15.75" customHeight="1">
      <c r="B1020" s="20"/>
    </row>
    <row r="1021" spans="2:2" ht="15.75" customHeight="1">
      <c r="B1021" s="20"/>
    </row>
    <row r="1022" spans="2:2" ht="15.75" customHeight="1">
      <c r="B1022" s="20"/>
    </row>
    <row r="1023" spans="2:2" ht="15.75" customHeight="1">
      <c r="B1023" s="20"/>
    </row>
    <row r="1024" spans="2:2" ht="15.75" customHeight="1">
      <c r="B1024" s="20"/>
    </row>
    <row r="1025" spans="2:2" ht="15.75" customHeight="1">
      <c r="B1025" s="20"/>
    </row>
    <row r="1026" spans="2:2" ht="15.75" customHeight="1">
      <c r="B1026" s="20"/>
    </row>
    <row r="1027" spans="2:2" ht="15.75" customHeight="1">
      <c r="B1027" s="20"/>
    </row>
    <row r="1028" spans="2:2" ht="15.75" customHeight="1">
      <c r="B1028" s="20"/>
    </row>
    <row r="1029" spans="2:2" ht="15.75" customHeight="1">
      <c r="B1029" s="20"/>
    </row>
    <row r="1030" spans="2:2" ht="15.75" customHeight="1">
      <c r="B1030" s="20"/>
    </row>
    <row r="1031" spans="2:2" ht="15.75" customHeight="1">
      <c r="B1031" s="20"/>
    </row>
    <row r="1032" spans="2:2" ht="15.75" customHeight="1">
      <c r="B1032" s="20"/>
    </row>
    <row r="1033" spans="2:2" ht="15.75" customHeight="1">
      <c r="B1033" s="20"/>
    </row>
    <row r="1034" spans="2:2" ht="15.75" customHeight="1">
      <c r="B1034" s="20"/>
    </row>
    <row r="1035" spans="2:2" ht="15.75" customHeight="1">
      <c r="B1035" s="20"/>
    </row>
    <row r="1036" spans="2:2" ht="15.75" customHeight="1">
      <c r="B1036" s="20"/>
    </row>
    <row r="1037" spans="2:2" ht="15.75" customHeight="1">
      <c r="B1037" s="20"/>
    </row>
    <row r="1038" spans="2:2" ht="15.75" customHeight="1">
      <c r="B1038" s="20"/>
    </row>
    <row r="1039" spans="2:2" ht="15.75" customHeight="1">
      <c r="B1039" s="20"/>
    </row>
    <row r="1040" spans="2:2" ht="15.75" customHeight="1">
      <c r="B1040" s="20"/>
    </row>
    <row r="1041" spans="2:2" ht="15.75" customHeight="1">
      <c r="B1041" s="20"/>
    </row>
    <row r="1042" spans="2:2" ht="15.75" customHeight="1">
      <c r="B1042" s="20"/>
    </row>
    <row r="1043" spans="2:2" ht="15.75" customHeight="1">
      <c r="B1043" s="20"/>
    </row>
    <row r="1044" spans="2:2" ht="15.75" customHeight="1">
      <c r="B1044" s="20"/>
    </row>
    <row r="1045" spans="2:2" ht="15.75" customHeight="1">
      <c r="B1045" s="20"/>
    </row>
    <row r="1046" spans="2:2" ht="15.75" customHeight="1">
      <c r="B1046" s="20"/>
    </row>
    <row r="1047" spans="2:2" ht="15.75" customHeight="1">
      <c r="B1047" s="20"/>
    </row>
    <row r="1048" spans="2:2" ht="15.75" customHeight="1">
      <c r="B1048" s="20"/>
    </row>
    <row r="1049" spans="2:2" ht="15.75" customHeight="1">
      <c r="B1049" s="20"/>
    </row>
    <row r="1050" spans="2:2" ht="15.75" customHeight="1">
      <c r="B1050" s="20"/>
    </row>
    <row r="1051" spans="2:2" ht="15.75" customHeight="1">
      <c r="B1051" s="20"/>
    </row>
    <row r="1052" spans="2:2" ht="15.75" customHeight="1">
      <c r="B1052" s="20"/>
    </row>
    <row r="1053" spans="2:2" ht="15.75" customHeight="1">
      <c r="B1053" s="20"/>
    </row>
    <row r="1054" spans="2:2" ht="15.75" customHeight="1">
      <c r="B1054" s="20"/>
    </row>
    <row r="1055" spans="2:2" ht="15.75" customHeight="1">
      <c r="B1055" s="20"/>
    </row>
    <row r="1056" spans="2:2" ht="15.75" customHeight="1">
      <c r="B1056" s="20"/>
    </row>
    <row r="1057" spans="2:2" ht="15.75" customHeight="1">
      <c r="B1057" s="20"/>
    </row>
    <row r="1058" spans="2:2" ht="15.75" customHeight="1">
      <c r="B1058" s="20"/>
    </row>
    <row r="1059" spans="2:2" ht="15.75" customHeight="1">
      <c r="B1059" s="20"/>
    </row>
    <row r="1060" spans="2:2" ht="15.75" customHeight="1">
      <c r="B1060" s="20"/>
    </row>
    <row r="1061" spans="2:2" ht="15.75" customHeight="1">
      <c r="B1061" s="20"/>
    </row>
    <row r="1062" spans="2:2" ht="15.75" customHeight="1">
      <c r="B1062" s="20"/>
    </row>
    <row r="1063" spans="2:2" ht="15.75" customHeight="1">
      <c r="B1063" s="20"/>
    </row>
    <row r="1064" spans="2:2" ht="15.75" customHeight="1">
      <c r="B1064" s="20"/>
    </row>
    <row r="1065" spans="2:2" ht="15.75" customHeight="1">
      <c r="B1065" s="20"/>
    </row>
    <row r="1066" spans="2:2" ht="15.75" customHeight="1">
      <c r="B1066" s="20"/>
    </row>
    <row r="1067" spans="2:2" ht="15.75" customHeight="1">
      <c r="B1067" s="20"/>
    </row>
    <row r="1068" spans="2:2" ht="15.75" customHeight="1">
      <c r="B1068" s="20"/>
    </row>
    <row r="1069" spans="2:2" ht="15.75" customHeight="1">
      <c r="B1069" s="20"/>
    </row>
    <row r="1070" spans="2:2" ht="15.75" customHeight="1">
      <c r="B1070" s="20"/>
    </row>
    <row r="1071" spans="2:2" ht="15.75" customHeight="1">
      <c r="B1071" s="20"/>
    </row>
    <row r="1072" spans="2:2" ht="15.75" customHeight="1">
      <c r="B1072" s="20"/>
    </row>
    <row r="1073" spans="2:2" ht="15.75" customHeight="1">
      <c r="B1073" s="20"/>
    </row>
    <row r="1074" spans="2:2" ht="15.75" customHeight="1">
      <c r="B1074" s="20"/>
    </row>
    <row r="1075" spans="2:2" ht="15.75" customHeight="1">
      <c r="B1075" s="20"/>
    </row>
    <row r="1076" spans="2:2" ht="15.75" customHeight="1">
      <c r="B1076" s="20"/>
    </row>
    <row r="1077" spans="2:2" ht="15.75" customHeight="1">
      <c r="B1077" s="20"/>
    </row>
    <row r="1078" spans="2:2" ht="15.75" customHeight="1">
      <c r="B1078" s="20"/>
    </row>
    <row r="1079" spans="2:2" ht="15.75" customHeight="1">
      <c r="B1079" s="20"/>
    </row>
    <row r="1080" spans="2:2" ht="15.75" customHeight="1">
      <c r="B1080" s="20"/>
    </row>
    <row r="1081" spans="2:2" ht="15.75" customHeight="1">
      <c r="B1081" s="20"/>
    </row>
    <row r="1082" spans="2:2" ht="15.75" customHeight="1">
      <c r="B1082" s="20"/>
    </row>
    <row r="1083" spans="2:2" ht="15.75" customHeight="1">
      <c r="B1083" s="20"/>
    </row>
    <row r="1084" spans="2:2" ht="15.75" customHeight="1">
      <c r="B1084" s="20"/>
    </row>
    <row r="1085" spans="2:2" ht="15.75" customHeight="1">
      <c r="B1085" s="20"/>
    </row>
    <row r="1086" spans="2:2" ht="15.75" customHeight="1">
      <c r="B1086" s="20"/>
    </row>
    <row r="1087" spans="2:2" ht="15.75" customHeight="1">
      <c r="B1087" s="20"/>
    </row>
    <row r="1088" spans="2:2" ht="15.75" customHeight="1">
      <c r="B1088" s="20"/>
    </row>
    <row r="1089" spans="2:2" ht="15.75" customHeight="1">
      <c r="B1089" s="20"/>
    </row>
    <row r="1090" spans="2:2" ht="15.75" customHeight="1">
      <c r="B1090" s="20"/>
    </row>
    <row r="1091" spans="2:2" ht="15.75" customHeight="1">
      <c r="B1091" s="20"/>
    </row>
    <row r="1092" spans="2:2" ht="15.75" customHeight="1">
      <c r="B1092" s="20"/>
    </row>
    <row r="1093" spans="2:2" ht="15.75" customHeight="1">
      <c r="B1093" s="20"/>
    </row>
    <row r="1094" spans="2:2" ht="15.75" customHeight="1">
      <c r="B1094" s="20"/>
    </row>
    <row r="1095" spans="2:2" ht="15.75" customHeight="1">
      <c r="B1095" s="20"/>
    </row>
    <row r="1096" spans="2:2" ht="15.75" customHeight="1">
      <c r="B1096" s="20"/>
    </row>
    <row r="1097" spans="2:2" ht="15.75" customHeight="1">
      <c r="B1097" s="20"/>
    </row>
    <row r="1098" spans="2:2" ht="15.75" customHeight="1">
      <c r="B1098" s="20"/>
    </row>
    <row r="1099" spans="2:2" ht="15.75" customHeight="1">
      <c r="B1099" s="20"/>
    </row>
    <row r="1100" spans="2:2" ht="15.75" customHeight="1">
      <c r="B1100" s="20"/>
    </row>
    <row r="1101" spans="2:2" ht="15.75" customHeight="1">
      <c r="B1101" s="20"/>
    </row>
    <row r="1102" spans="2:2" ht="15.75" customHeight="1">
      <c r="B1102" s="20"/>
    </row>
    <row r="1103" spans="2:2" ht="15.75" customHeight="1">
      <c r="B1103" s="20"/>
    </row>
    <row r="1104" spans="2:2" ht="15.75" customHeight="1">
      <c r="B1104" s="20"/>
    </row>
    <row r="1105" spans="2:2" ht="15.75" customHeight="1">
      <c r="B1105" s="20"/>
    </row>
    <row r="1106" spans="2:2" ht="15.75" customHeight="1">
      <c r="B1106" s="20"/>
    </row>
    <row r="1107" spans="2:2" ht="15.75" customHeight="1">
      <c r="B1107" s="20"/>
    </row>
    <row r="1108" spans="2:2" ht="15.75" customHeight="1">
      <c r="B1108" s="20"/>
    </row>
    <row r="1109" spans="2:2" ht="15.75" customHeight="1">
      <c r="B1109" s="20"/>
    </row>
    <row r="1110" spans="2:2" ht="15.75" customHeight="1">
      <c r="B1110" s="20"/>
    </row>
    <row r="1111" spans="2:2" ht="15.75" customHeight="1">
      <c r="B1111" s="20"/>
    </row>
  </sheetData>
  <mergeCells count="5">
    <mergeCell ref="A150:F150"/>
    <mergeCell ref="A9:F9"/>
    <mergeCell ref="A147:F147"/>
    <mergeCell ref="A148:F148"/>
    <mergeCell ref="A149:F149"/>
  </mergeCells>
  <dataValidations count="2">
    <dataValidation type="decimal" operator="greaterThanOrEqual" allowBlank="1" showErrorMessage="1" error="Especifique un monto." prompt="Monto de la Inversión Aurorizada/Modificada" sqref="B91:C91 B97:C97 B107:E107">
      <formula1>0</formula1>
    </dataValidation>
    <dataValidation type="decimal" operator="greaterThanOrEqual" allowBlank="1" showErrorMessage="1" error="Monto introducido no válido._x000a_Se aceptan enteros con número decimal." prompt="Presenta el monto total de inversión contratada incluyendo coinversión del proyecto que se ejecuta en la localidad y/o ageb correspondiente." sqref="D101:E101">
      <formula1>0</formula1>
    </dataValidation>
  </dataValidations>
  <printOptions horizontalCentered="1"/>
  <pageMargins left="0.31496062992125984" right="0.31496062992125984" top="0.74803149606299213" bottom="0.55118110236220474" header="0" footer="0"/>
  <pageSetup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I1081"/>
  <sheetViews>
    <sheetView topLeftCell="A82" zoomScale="75" zoomScaleNormal="75" workbookViewId="0">
      <selection activeCell="B123" sqref="B123"/>
    </sheetView>
  </sheetViews>
  <sheetFormatPr baseColWidth="10" defaultColWidth="12.625" defaultRowHeight="15" customHeight="1"/>
  <cols>
    <col min="1" max="1" width="126.25" style="17" customWidth="1"/>
    <col min="2" max="4" width="15.5" style="17" customWidth="1"/>
    <col min="5" max="5" width="16.625" style="17" customWidth="1"/>
    <col min="6" max="6" width="15.5" style="17" customWidth="1"/>
    <col min="7" max="7" width="15.125" style="17" customWidth="1"/>
    <col min="8" max="8" width="30.625" style="17" customWidth="1"/>
    <col min="9" max="9" width="16.5" style="17" customWidth="1"/>
    <col min="10" max="26" width="9.375" style="17" customWidth="1"/>
    <col min="27" max="16384" width="12.625" style="17"/>
  </cols>
  <sheetData>
    <row r="4" spans="1:9" ht="12.75" customHeight="1"/>
    <row r="5" spans="1:9" ht="15.75">
      <c r="A5" s="19" t="s">
        <v>621</v>
      </c>
    </row>
    <row r="6" spans="1:9" ht="15.75">
      <c r="A6" s="19" t="s">
        <v>622</v>
      </c>
    </row>
    <row r="7" spans="1:9" ht="15.75">
      <c r="A7" s="19" t="s">
        <v>619</v>
      </c>
    </row>
    <row r="8" spans="1:9" ht="9.75" customHeight="1"/>
    <row r="9" spans="1:9" ht="29.25" customHeight="1">
      <c r="A9" s="174" t="s">
        <v>189</v>
      </c>
      <c r="B9" s="175"/>
      <c r="C9" s="175"/>
      <c r="D9" s="175"/>
      <c r="E9" s="175"/>
      <c r="F9" s="175"/>
      <c r="G9" s="175"/>
      <c r="H9" s="175"/>
      <c r="I9" s="175"/>
    </row>
    <row r="10" spans="1:9" ht="15.75" customHeight="1">
      <c r="A10" s="172" t="s">
        <v>4</v>
      </c>
      <c r="B10" s="172" t="s">
        <v>5</v>
      </c>
      <c r="C10" s="172" t="s">
        <v>6</v>
      </c>
      <c r="D10" s="172" t="s">
        <v>7</v>
      </c>
      <c r="E10" s="172" t="s">
        <v>8</v>
      </c>
      <c r="F10" s="172" t="s">
        <v>9</v>
      </c>
      <c r="G10" s="172" t="s">
        <v>10</v>
      </c>
      <c r="H10" s="99" t="s">
        <v>11</v>
      </c>
      <c r="I10" s="99" t="s">
        <v>12</v>
      </c>
    </row>
    <row r="11" spans="1:9" ht="11.25" customHeight="1">
      <c r="A11" s="173"/>
      <c r="B11" s="173"/>
      <c r="C11" s="173"/>
      <c r="D11" s="173"/>
      <c r="E11" s="173"/>
      <c r="F11" s="173"/>
      <c r="G11" s="173"/>
      <c r="H11" s="100" t="s">
        <v>13</v>
      </c>
      <c r="I11" s="100" t="s">
        <v>14</v>
      </c>
    </row>
    <row r="12" spans="1:9" ht="15.75" customHeight="1">
      <c r="A12" s="173"/>
      <c r="B12" s="173"/>
      <c r="C12" s="173"/>
      <c r="D12" s="173"/>
      <c r="E12" s="173"/>
      <c r="F12" s="173"/>
      <c r="G12" s="173"/>
      <c r="H12" s="100" t="s">
        <v>15</v>
      </c>
      <c r="I12" s="100" t="s">
        <v>16</v>
      </c>
    </row>
    <row r="13" spans="1:9">
      <c r="A13" s="173"/>
      <c r="B13" s="173"/>
      <c r="C13" s="173"/>
      <c r="D13" s="173"/>
      <c r="E13" s="173"/>
      <c r="F13" s="173"/>
      <c r="G13" s="173"/>
      <c r="H13" s="100" t="s">
        <v>17</v>
      </c>
      <c r="I13" s="100" t="s">
        <v>18</v>
      </c>
    </row>
    <row r="14" spans="1:9" ht="16.5" customHeight="1">
      <c r="A14" s="173"/>
      <c r="B14" s="173"/>
      <c r="C14" s="173"/>
      <c r="D14" s="173"/>
      <c r="E14" s="173"/>
      <c r="F14" s="173"/>
      <c r="G14" s="173"/>
      <c r="H14" s="100" t="s">
        <v>19</v>
      </c>
      <c r="I14" s="100" t="s">
        <v>20</v>
      </c>
    </row>
    <row r="15" spans="1:9" ht="18" customHeight="1">
      <c r="A15" s="173"/>
      <c r="B15" s="173"/>
      <c r="C15" s="173"/>
      <c r="D15" s="173"/>
      <c r="E15" s="173"/>
      <c r="F15" s="173"/>
      <c r="G15" s="173"/>
      <c r="H15" s="100" t="s">
        <v>21</v>
      </c>
      <c r="I15" s="100" t="s">
        <v>22</v>
      </c>
    </row>
    <row r="16" spans="1:9" ht="16.5" customHeight="1">
      <c r="A16" s="173"/>
      <c r="B16" s="173"/>
      <c r="C16" s="173"/>
      <c r="D16" s="173"/>
      <c r="E16" s="173"/>
      <c r="F16" s="173"/>
      <c r="G16" s="173"/>
      <c r="H16" s="100" t="s">
        <v>23</v>
      </c>
      <c r="I16" s="100" t="s">
        <v>24</v>
      </c>
    </row>
    <row r="17" spans="1:9">
      <c r="A17" s="173"/>
      <c r="B17" s="173"/>
      <c r="C17" s="173"/>
      <c r="D17" s="173"/>
      <c r="E17" s="173"/>
      <c r="F17" s="173"/>
      <c r="G17" s="173"/>
      <c r="H17" s="100" t="s">
        <v>25</v>
      </c>
      <c r="I17" s="100" t="s">
        <v>273</v>
      </c>
    </row>
    <row r="18" spans="1:9" ht="12" customHeight="1">
      <c r="A18" s="173"/>
      <c r="B18" s="173"/>
      <c r="C18" s="173"/>
      <c r="D18" s="173"/>
      <c r="E18" s="173"/>
      <c r="F18" s="173"/>
      <c r="G18" s="173"/>
      <c r="H18" s="100" t="s">
        <v>26</v>
      </c>
      <c r="I18" s="101"/>
    </row>
    <row r="19" spans="1:9" ht="30.75" customHeight="1">
      <c r="A19" s="102" t="s">
        <v>271</v>
      </c>
      <c r="B19" s="103"/>
      <c r="C19" s="103"/>
      <c r="D19" s="103"/>
      <c r="E19" s="103"/>
      <c r="F19" s="103"/>
      <c r="G19" s="103"/>
      <c r="H19" s="103"/>
      <c r="I19" s="103"/>
    </row>
    <row r="20" spans="1:9" ht="15.75" customHeight="1">
      <c r="A20" s="102" t="s">
        <v>251</v>
      </c>
      <c r="B20" s="103">
        <v>60000000</v>
      </c>
      <c r="C20" s="103">
        <v>59488454.740000002</v>
      </c>
      <c r="D20" s="103">
        <v>59488454.740000002</v>
      </c>
      <c r="E20" s="103">
        <v>59488454.740000002</v>
      </c>
      <c r="F20" s="103">
        <v>59488454.740000002</v>
      </c>
      <c r="G20" s="103">
        <v>0</v>
      </c>
      <c r="H20" s="103" t="s">
        <v>23</v>
      </c>
      <c r="I20" s="103" t="s">
        <v>16</v>
      </c>
    </row>
    <row r="21" spans="1:9" ht="15" customHeight="1">
      <c r="A21" s="102" t="s">
        <v>248</v>
      </c>
      <c r="B21" s="103">
        <v>6836038.2600000007</v>
      </c>
      <c r="C21" s="103">
        <v>6723699.3300000001</v>
      </c>
      <c r="D21" s="103">
        <v>3416794.5190000003</v>
      </c>
      <c r="E21" s="103">
        <v>3416794.5190000003</v>
      </c>
      <c r="F21" s="103">
        <v>3416794.5190000003</v>
      </c>
      <c r="G21" s="103">
        <v>3306904.8109999998</v>
      </c>
      <c r="H21" s="103" t="s">
        <v>23</v>
      </c>
      <c r="I21" s="103" t="s">
        <v>16</v>
      </c>
    </row>
    <row r="22" spans="1:9" s="122" customFormat="1" ht="15" customHeight="1">
      <c r="A22" s="102" t="s">
        <v>249</v>
      </c>
      <c r="B22" s="103">
        <v>5355234.72</v>
      </c>
      <c r="C22" s="103">
        <v>5352907.3600000003</v>
      </c>
      <c r="D22" s="103">
        <v>5349029.9279999994</v>
      </c>
      <c r="E22" s="103">
        <v>5349029.9279999994</v>
      </c>
      <c r="F22" s="103">
        <v>5349029.9279999994</v>
      </c>
      <c r="G22" s="103">
        <v>3877.4320000006664</v>
      </c>
      <c r="H22" s="103" t="s">
        <v>23</v>
      </c>
      <c r="I22" s="103" t="s">
        <v>16</v>
      </c>
    </row>
    <row r="23" spans="1:9" s="122" customFormat="1" ht="15" customHeight="1">
      <c r="A23" s="102" t="s">
        <v>250</v>
      </c>
      <c r="B23" s="103">
        <v>9000000</v>
      </c>
      <c r="C23" s="103">
        <v>8962474.9399999995</v>
      </c>
      <c r="D23" s="103">
        <v>8952255.6919999998</v>
      </c>
      <c r="E23" s="103">
        <v>8952255.6919999998</v>
      </c>
      <c r="F23" s="103">
        <v>8952255.6919999998</v>
      </c>
      <c r="G23" s="103">
        <v>10219.248000000414</v>
      </c>
      <c r="H23" s="103" t="s">
        <v>23</v>
      </c>
      <c r="I23" s="103" t="s">
        <v>24</v>
      </c>
    </row>
    <row r="24" spans="1:9" s="122" customFormat="1" ht="15" customHeight="1">
      <c r="A24" s="102" t="s">
        <v>252</v>
      </c>
      <c r="B24" s="103">
        <v>7000000</v>
      </c>
      <c r="C24" s="103">
        <v>6997286.8399999999</v>
      </c>
      <c r="D24" s="103">
        <v>6995189.9619999984</v>
      </c>
      <c r="E24" s="103">
        <v>6995189.9619999984</v>
      </c>
      <c r="F24" s="103">
        <v>6995189.9619999984</v>
      </c>
      <c r="G24" s="103">
        <v>2096.8780000011247</v>
      </c>
      <c r="H24" s="103" t="s">
        <v>23</v>
      </c>
      <c r="I24" s="103" t="s">
        <v>24</v>
      </c>
    </row>
    <row r="25" spans="1:9" s="122" customFormat="1" ht="15" customHeight="1">
      <c r="A25" s="102" t="s">
        <v>253</v>
      </c>
      <c r="B25" s="103">
        <v>7026593.8300000001</v>
      </c>
      <c r="C25" s="103">
        <v>6654830.4699999997</v>
      </c>
      <c r="D25" s="103">
        <v>6648518.220999999</v>
      </c>
      <c r="E25" s="103">
        <v>6648518.220999999</v>
      </c>
      <c r="F25" s="103">
        <v>6648518.220999999</v>
      </c>
      <c r="G25" s="103">
        <v>6312.2490000009166</v>
      </c>
      <c r="H25" s="103" t="s">
        <v>23</v>
      </c>
      <c r="I25" s="103" t="s">
        <v>16</v>
      </c>
    </row>
    <row r="26" spans="1:9" s="122" customFormat="1" ht="15" customHeight="1">
      <c r="A26" s="102" t="s">
        <v>254</v>
      </c>
      <c r="B26" s="103">
        <v>7000000</v>
      </c>
      <c r="C26" s="103">
        <v>6988312.3200000003</v>
      </c>
      <c r="D26" s="103">
        <v>6986413.5260000015</v>
      </c>
      <c r="E26" s="103">
        <v>6986413.5260000015</v>
      </c>
      <c r="F26" s="103">
        <v>6986413.5260000015</v>
      </c>
      <c r="G26" s="103">
        <v>1898.7939999991613</v>
      </c>
      <c r="H26" s="103" t="s">
        <v>23</v>
      </c>
      <c r="I26" s="103" t="s">
        <v>24</v>
      </c>
    </row>
    <row r="27" spans="1:9" s="122" customFormat="1" ht="15" customHeight="1">
      <c r="A27" s="102" t="s">
        <v>255</v>
      </c>
      <c r="B27" s="103">
        <v>4071820.44</v>
      </c>
      <c r="C27" s="103">
        <v>3940865.02</v>
      </c>
      <c r="D27" s="103">
        <v>3939202.5159999998</v>
      </c>
      <c r="E27" s="103">
        <v>3939202.5159999998</v>
      </c>
      <c r="F27" s="103">
        <v>3939202.5159999998</v>
      </c>
      <c r="G27" s="103">
        <v>1662.5040000000226</v>
      </c>
      <c r="H27" s="103" t="s">
        <v>23</v>
      </c>
      <c r="I27" s="103" t="s">
        <v>24</v>
      </c>
    </row>
    <row r="28" spans="1:9" s="122" customFormat="1" ht="15" customHeight="1">
      <c r="A28" s="102" t="s">
        <v>256</v>
      </c>
      <c r="B28" s="103">
        <v>2463505.3699999996</v>
      </c>
      <c r="C28" s="103">
        <v>2425023.92</v>
      </c>
      <c r="D28" s="103">
        <v>2423042.6159999995</v>
      </c>
      <c r="E28" s="103">
        <v>2423042.6159999995</v>
      </c>
      <c r="F28" s="103">
        <v>2423042.6159999995</v>
      </c>
      <c r="G28" s="103">
        <v>1981.3040000003784</v>
      </c>
      <c r="H28" s="103" t="s">
        <v>23</v>
      </c>
      <c r="I28" s="103" t="s">
        <v>24</v>
      </c>
    </row>
    <row r="29" spans="1:9" s="122" customFormat="1" ht="15" customHeight="1">
      <c r="A29" s="102" t="s">
        <v>257</v>
      </c>
      <c r="B29" s="103">
        <v>1777339.05</v>
      </c>
      <c r="C29" s="103">
        <v>1777339.04</v>
      </c>
      <c r="D29" s="103">
        <v>1758455.7320000001</v>
      </c>
      <c r="E29" s="103">
        <v>1758455.7320000001</v>
      </c>
      <c r="F29" s="103">
        <v>1758455.7320000001</v>
      </c>
      <c r="G29" s="103">
        <v>18883.308000000005</v>
      </c>
      <c r="H29" s="103" t="s">
        <v>23</v>
      </c>
      <c r="I29" s="103" t="s">
        <v>24</v>
      </c>
    </row>
    <row r="30" spans="1:9" s="122" customFormat="1" ht="15" customHeight="1">
      <c r="A30" s="102" t="s">
        <v>258</v>
      </c>
      <c r="B30" s="103">
        <v>4260470.17</v>
      </c>
      <c r="C30" s="103">
        <v>4250364.7699999996</v>
      </c>
      <c r="D30" s="103">
        <v>4230596.591</v>
      </c>
      <c r="E30" s="103">
        <v>4230596.591</v>
      </c>
      <c r="F30" s="103">
        <v>4230596.591</v>
      </c>
      <c r="G30" s="103">
        <v>19768.178999999611</v>
      </c>
      <c r="H30" s="103" t="s">
        <v>23</v>
      </c>
      <c r="I30" s="103" t="s">
        <v>24</v>
      </c>
    </row>
    <row r="31" spans="1:9" s="122" customFormat="1" ht="15" customHeight="1">
      <c r="A31" s="102" t="s">
        <v>259</v>
      </c>
      <c r="B31" s="103">
        <v>5605000</v>
      </c>
      <c r="C31" s="103">
        <v>5596223.0800000001</v>
      </c>
      <c r="D31" s="103">
        <v>5595179.9440000011</v>
      </c>
      <c r="E31" s="103">
        <v>5595179.9440000011</v>
      </c>
      <c r="F31" s="103">
        <v>5595179.9440000011</v>
      </c>
      <c r="G31" s="103">
        <v>1043.1359999993838</v>
      </c>
      <c r="H31" s="103" t="s">
        <v>23</v>
      </c>
      <c r="I31" s="103" t="s">
        <v>24</v>
      </c>
    </row>
    <row r="32" spans="1:9" s="122" customFormat="1" ht="15" customHeight="1">
      <c r="A32" s="102" t="s">
        <v>260</v>
      </c>
      <c r="B32" s="103">
        <v>9329705.6699999999</v>
      </c>
      <c r="C32" s="103">
        <v>9244361.0500000007</v>
      </c>
      <c r="D32" s="103">
        <v>9242036.7049999982</v>
      </c>
      <c r="E32" s="103">
        <v>9242036.7049999982</v>
      </c>
      <c r="F32" s="103">
        <v>9242036.7049999982</v>
      </c>
      <c r="G32" s="103">
        <v>2324.345000001711</v>
      </c>
      <c r="H32" s="103" t="s">
        <v>23</v>
      </c>
      <c r="I32" s="103" t="s">
        <v>22</v>
      </c>
    </row>
    <row r="33" spans="1:9" s="122" customFormat="1" ht="15" customHeight="1">
      <c r="A33" s="102" t="s">
        <v>261</v>
      </c>
      <c r="B33" s="103">
        <v>5287769.59</v>
      </c>
      <c r="C33" s="103">
        <v>5275241.66</v>
      </c>
      <c r="D33" s="103">
        <v>1590943.0179999999</v>
      </c>
      <c r="E33" s="103">
        <v>1590943.0179999999</v>
      </c>
      <c r="F33" s="103">
        <v>1590943.0179999999</v>
      </c>
      <c r="G33" s="103">
        <v>3684298.6420000005</v>
      </c>
      <c r="H33" s="103" t="s">
        <v>23</v>
      </c>
      <c r="I33" s="103" t="s">
        <v>16</v>
      </c>
    </row>
    <row r="34" spans="1:9" s="122" customFormat="1" ht="15" customHeight="1">
      <c r="A34" s="102" t="s">
        <v>262</v>
      </c>
      <c r="B34" s="103">
        <v>3261884.04</v>
      </c>
      <c r="C34" s="103">
        <v>3258123.97</v>
      </c>
      <c r="D34" s="103">
        <v>3256011.301</v>
      </c>
      <c r="E34" s="103">
        <v>3256011.301</v>
      </c>
      <c r="F34" s="103">
        <v>3256011.301</v>
      </c>
      <c r="G34" s="103">
        <v>2112.6690000000217</v>
      </c>
      <c r="H34" s="103" t="s">
        <v>23</v>
      </c>
      <c r="I34" s="103" t="s">
        <v>24</v>
      </c>
    </row>
    <row r="35" spans="1:9" s="122" customFormat="1" ht="15" customHeight="1">
      <c r="A35" s="102" t="s">
        <v>263</v>
      </c>
      <c r="B35" s="103">
        <v>7927863.4699999997</v>
      </c>
      <c r="C35" s="103">
        <v>7862106.1699999999</v>
      </c>
      <c r="D35" s="103">
        <v>4039270.2309999987</v>
      </c>
      <c r="E35" s="103">
        <v>4039270.2309999987</v>
      </c>
      <c r="F35" s="103">
        <v>4039270.2309999987</v>
      </c>
      <c r="G35" s="103">
        <v>3822835.9390000012</v>
      </c>
      <c r="H35" s="103" t="s">
        <v>23</v>
      </c>
      <c r="I35" s="103" t="s">
        <v>16</v>
      </c>
    </row>
    <row r="36" spans="1:9" s="122" customFormat="1" ht="15" customHeight="1">
      <c r="A36" s="102" t="s">
        <v>264</v>
      </c>
      <c r="B36" s="103">
        <v>9602511.4823999982</v>
      </c>
      <c r="C36" s="103">
        <v>9057427.8200000003</v>
      </c>
      <c r="D36" s="103">
        <v>4504504.9559999993</v>
      </c>
      <c r="E36" s="103">
        <v>4504504.9559999993</v>
      </c>
      <c r="F36" s="103">
        <v>4504504.9559999993</v>
      </c>
      <c r="G36" s="103">
        <v>4552922.864000001</v>
      </c>
      <c r="H36" s="103" t="s">
        <v>23</v>
      </c>
      <c r="I36" s="103" t="s">
        <v>16</v>
      </c>
    </row>
    <row r="37" spans="1:9" s="122" customFormat="1" ht="15" customHeight="1">
      <c r="A37" s="102" t="s">
        <v>265</v>
      </c>
      <c r="B37" s="103">
        <v>7500000</v>
      </c>
      <c r="C37" s="103">
        <v>7229467.1600000001</v>
      </c>
      <c r="D37" s="103">
        <v>7224135.9580000006</v>
      </c>
      <c r="E37" s="103">
        <v>7224135.9580000006</v>
      </c>
      <c r="F37" s="103">
        <v>7224135.9580000006</v>
      </c>
      <c r="G37" s="103">
        <v>5331.2019999993609</v>
      </c>
      <c r="H37" s="103" t="s">
        <v>23</v>
      </c>
      <c r="I37" s="103" t="s">
        <v>24</v>
      </c>
    </row>
    <row r="38" spans="1:9" s="122" customFormat="1" ht="15" customHeight="1">
      <c r="A38" s="102" t="s">
        <v>266</v>
      </c>
      <c r="B38" s="103">
        <v>2363055.2400000002</v>
      </c>
      <c r="C38" s="103">
        <v>2357589.29</v>
      </c>
      <c r="D38" s="103">
        <v>2351259.4750000001</v>
      </c>
      <c r="E38" s="103">
        <v>2351259.4750000001</v>
      </c>
      <c r="F38" s="103">
        <v>2351259.4750000001</v>
      </c>
      <c r="G38" s="103">
        <v>6329.8149999999241</v>
      </c>
      <c r="H38" s="103" t="s">
        <v>23</v>
      </c>
      <c r="I38" s="103" t="s">
        <v>22</v>
      </c>
    </row>
    <row r="39" spans="1:9" s="122" customFormat="1" ht="15" customHeight="1">
      <c r="A39" s="102" t="s">
        <v>267</v>
      </c>
      <c r="B39" s="103">
        <v>2150288.2599999998</v>
      </c>
      <c r="C39" s="103">
        <v>2145464.92</v>
      </c>
      <c r="D39" s="103">
        <v>2145169.5500000007</v>
      </c>
      <c r="E39" s="103">
        <v>2145169.5500000007</v>
      </c>
      <c r="F39" s="103">
        <v>2145169.5500000007</v>
      </c>
      <c r="G39" s="103">
        <v>295.36999999934778</v>
      </c>
      <c r="H39" s="103" t="s">
        <v>23</v>
      </c>
      <c r="I39" s="103" t="s">
        <v>22</v>
      </c>
    </row>
    <row r="40" spans="1:9" s="122" customFormat="1" ht="15" customHeight="1">
      <c r="A40" s="102" t="s">
        <v>269</v>
      </c>
      <c r="B40" s="103">
        <v>2428889.29</v>
      </c>
      <c r="C40" s="103">
        <v>2416598.33</v>
      </c>
      <c r="D40" s="103">
        <v>2414436.8850000002</v>
      </c>
      <c r="E40" s="103">
        <v>2414436.8850000002</v>
      </c>
      <c r="F40" s="103">
        <v>2414436.8850000002</v>
      </c>
      <c r="G40" s="103">
        <v>2161.4449999998869</v>
      </c>
      <c r="H40" s="103" t="s">
        <v>23</v>
      </c>
      <c r="I40" s="103" t="s">
        <v>22</v>
      </c>
    </row>
    <row r="41" spans="1:9" s="122" customFormat="1" ht="15" customHeight="1">
      <c r="A41" s="102" t="s">
        <v>268</v>
      </c>
      <c r="B41" s="103">
        <v>3484001.21</v>
      </c>
      <c r="C41" s="103">
        <v>3343720.82</v>
      </c>
      <c r="D41" s="103">
        <v>3338821.0599999996</v>
      </c>
      <c r="E41" s="103">
        <v>3338821.0599999996</v>
      </c>
      <c r="F41" s="103">
        <v>3338821.0599999996</v>
      </c>
      <c r="G41" s="103">
        <v>4899.7600000002039</v>
      </c>
      <c r="H41" s="103" t="s">
        <v>23</v>
      </c>
      <c r="I41" s="103" t="s">
        <v>22</v>
      </c>
    </row>
    <row r="42" spans="1:9" s="122" customFormat="1" ht="15" customHeight="1">
      <c r="A42" s="102" t="s">
        <v>270</v>
      </c>
      <c r="B42" s="103">
        <v>1904280.91</v>
      </c>
      <c r="C42" s="103">
        <v>1892582.36</v>
      </c>
      <c r="D42" s="103">
        <v>1889854.7779999999</v>
      </c>
      <c r="E42" s="103">
        <v>1889854.7779999999</v>
      </c>
      <c r="F42" s="103">
        <v>1889854.7779999999</v>
      </c>
      <c r="G42" s="103">
        <v>2727.5820000001049</v>
      </c>
      <c r="H42" s="103" t="s">
        <v>23</v>
      </c>
      <c r="I42" s="103" t="s">
        <v>273</v>
      </c>
    </row>
    <row r="43" spans="1:9" s="142" customFormat="1" ht="15" customHeight="1">
      <c r="A43" s="102" t="s">
        <v>406</v>
      </c>
      <c r="B43" s="103">
        <f t="shared" ref="B43:G43" si="0">SUM(B20:B42)</f>
        <v>175636251.00239998</v>
      </c>
      <c r="C43" s="103">
        <f t="shared" si="0"/>
        <v>173240465.37999997</v>
      </c>
      <c r="D43" s="103">
        <f t="shared" si="0"/>
        <v>157779577.90400001</v>
      </c>
      <c r="E43" s="103">
        <f t="shared" si="0"/>
        <v>157779577.90400001</v>
      </c>
      <c r="F43" s="103">
        <f t="shared" si="0"/>
        <v>157779577.90400001</v>
      </c>
      <c r="G43" s="103">
        <f t="shared" si="0"/>
        <v>15460887.476000004</v>
      </c>
      <c r="H43" s="103"/>
      <c r="I43" s="103"/>
    </row>
    <row r="44" spans="1:9" s="142" customFormat="1" ht="14.25" customHeight="1">
      <c r="A44" s="147" t="s">
        <v>321</v>
      </c>
      <c r="B44" s="148"/>
      <c r="C44" s="148"/>
      <c r="D44" s="148"/>
      <c r="E44" s="148"/>
      <c r="F44" s="148"/>
      <c r="G44" s="148"/>
      <c r="H44" s="148"/>
      <c r="I44" s="148"/>
    </row>
    <row r="45" spans="1:9" s="142" customFormat="1" ht="14.25" customHeight="1">
      <c r="A45" s="102" t="s">
        <v>323</v>
      </c>
      <c r="B45" s="103">
        <v>885000</v>
      </c>
      <c r="C45" s="103">
        <v>884974.76</v>
      </c>
      <c r="D45" s="103">
        <v>884974.76</v>
      </c>
      <c r="E45" s="103">
        <v>884974.76</v>
      </c>
      <c r="F45" s="103">
        <v>884974.76</v>
      </c>
      <c r="G45" s="103">
        <f t="shared" ref="G45:G51" si="1">C45-D45</f>
        <v>0</v>
      </c>
      <c r="H45" s="103" t="s">
        <v>23</v>
      </c>
      <c r="I45" s="103" t="s">
        <v>18</v>
      </c>
    </row>
    <row r="46" spans="1:9" s="142" customFormat="1" ht="14.25" customHeight="1">
      <c r="A46" s="102" t="s">
        <v>324</v>
      </c>
      <c r="B46" s="103">
        <v>848000</v>
      </c>
      <c r="C46" s="103">
        <v>847968.31</v>
      </c>
      <c r="D46" s="103">
        <v>847968.31</v>
      </c>
      <c r="E46" s="103">
        <v>847968.31</v>
      </c>
      <c r="F46" s="103">
        <v>847968.31</v>
      </c>
      <c r="G46" s="103">
        <f t="shared" si="1"/>
        <v>0</v>
      </c>
      <c r="H46" s="103" t="s">
        <v>23</v>
      </c>
      <c r="I46" s="103" t="s">
        <v>18</v>
      </c>
    </row>
    <row r="47" spans="1:9" s="142" customFormat="1" ht="14.25" customHeight="1">
      <c r="A47" s="102" t="s">
        <v>322</v>
      </c>
      <c r="B47" s="103">
        <v>885000</v>
      </c>
      <c r="C47" s="103">
        <v>884845.33</v>
      </c>
      <c r="D47" s="103">
        <v>884845.33</v>
      </c>
      <c r="E47" s="103">
        <v>884845.33</v>
      </c>
      <c r="F47" s="103">
        <v>884845.33</v>
      </c>
      <c r="G47" s="103">
        <f t="shared" si="1"/>
        <v>0</v>
      </c>
      <c r="H47" s="103" t="s">
        <v>23</v>
      </c>
      <c r="I47" s="103" t="s">
        <v>18</v>
      </c>
    </row>
    <row r="48" spans="1:9" s="142" customFormat="1" ht="14.25" customHeight="1">
      <c r="A48" s="102" t="s">
        <v>325</v>
      </c>
      <c r="B48" s="103">
        <v>1735000</v>
      </c>
      <c r="C48" s="103">
        <v>1734922.13</v>
      </c>
      <c r="D48" s="103">
        <v>1734922.13</v>
      </c>
      <c r="E48" s="103">
        <v>1734922.13</v>
      </c>
      <c r="F48" s="103">
        <v>1734922.13</v>
      </c>
      <c r="G48" s="103">
        <f t="shared" si="1"/>
        <v>0</v>
      </c>
      <c r="H48" s="103" t="s">
        <v>23</v>
      </c>
      <c r="I48" s="103" t="s">
        <v>18</v>
      </c>
    </row>
    <row r="49" spans="1:9" s="142" customFormat="1" ht="14.25" customHeight="1">
      <c r="A49" s="102" t="s">
        <v>326</v>
      </c>
      <c r="B49" s="103">
        <v>1089000</v>
      </c>
      <c r="C49" s="103">
        <v>1088883.1599999999</v>
      </c>
      <c r="D49" s="103">
        <v>1088883.1599999999</v>
      </c>
      <c r="E49" s="103">
        <v>1088883.1599999999</v>
      </c>
      <c r="F49" s="103">
        <v>1088883.1599999999</v>
      </c>
      <c r="G49" s="103">
        <f t="shared" si="1"/>
        <v>0</v>
      </c>
      <c r="H49" s="103" t="s">
        <v>23</v>
      </c>
      <c r="I49" s="103" t="s">
        <v>18</v>
      </c>
    </row>
    <row r="50" spans="1:9" s="142" customFormat="1" ht="14.25" customHeight="1">
      <c r="A50" s="102" t="s">
        <v>327</v>
      </c>
      <c r="B50" s="103">
        <v>1495000</v>
      </c>
      <c r="C50" s="103">
        <v>1494876.76</v>
      </c>
      <c r="D50" s="103">
        <v>1494876.75</v>
      </c>
      <c r="E50" s="103">
        <v>1494876.75</v>
      </c>
      <c r="F50" s="103">
        <v>1494876.75</v>
      </c>
      <c r="G50" s="103">
        <f t="shared" si="1"/>
        <v>1.0000000009313226E-2</v>
      </c>
      <c r="H50" s="103" t="s">
        <v>23</v>
      </c>
      <c r="I50" s="103" t="s">
        <v>18</v>
      </c>
    </row>
    <row r="51" spans="1:9" s="142" customFormat="1" ht="14.25" customHeight="1">
      <c r="A51" s="102" t="s">
        <v>328</v>
      </c>
      <c r="B51" s="103">
        <v>1735000</v>
      </c>
      <c r="C51" s="103">
        <v>1734986.57</v>
      </c>
      <c r="D51" s="103">
        <v>1734986.56</v>
      </c>
      <c r="E51" s="103">
        <v>1734986.56</v>
      </c>
      <c r="F51" s="103">
        <v>1734986.56</v>
      </c>
      <c r="G51" s="103">
        <f t="shared" si="1"/>
        <v>1.0000000009313226E-2</v>
      </c>
      <c r="H51" s="103" t="s">
        <v>23</v>
      </c>
      <c r="I51" s="103" t="s">
        <v>18</v>
      </c>
    </row>
    <row r="52" spans="1:9" s="142" customFormat="1" ht="14.25" customHeight="1">
      <c r="A52" s="102" t="s">
        <v>330</v>
      </c>
      <c r="B52" s="103">
        <v>1735000</v>
      </c>
      <c r="C52" s="103">
        <v>1734948.7</v>
      </c>
      <c r="D52" s="103">
        <v>1734948.68</v>
      </c>
      <c r="E52" s="103">
        <v>1734948.68</v>
      </c>
      <c r="F52" s="103">
        <v>1734948.68</v>
      </c>
      <c r="G52" s="103">
        <f t="shared" ref="G52:G115" si="2">C52-D52</f>
        <v>2.0000000018626451E-2</v>
      </c>
      <c r="H52" s="103" t="s">
        <v>23</v>
      </c>
      <c r="I52" s="103" t="s">
        <v>18</v>
      </c>
    </row>
    <row r="53" spans="1:9" s="142" customFormat="1" ht="14.25" customHeight="1">
      <c r="A53" s="102" t="s">
        <v>331</v>
      </c>
      <c r="B53" s="103">
        <v>1735000</v>
      </c>
      <c r="C53" s="103">
        <v>1734888.6</v>
      </c>
      <c r="D53" s="103">
        <v>1734888.58</v>
      </c>
      <c r="E53" s="103">
        <v>1734888.58</v>
      </c>
      <c r="F53" s="103">
        <v>1734888.58</v>
      </c>
      <c r="G53" s="103">
        <f t="shared" si="2"/>
        <v>2.0000000018626451E-2</v>
      </c>
      <c r="H53" s="103" t="s">
        <v>23</v>
      </c>
      <c r="I53" s="103" t="s">
        <v>18</v>
      </c>
    </row>
    <row r="54" spans="1:9" s="142" customFormat="1" ht="14.25" customHeight="1">
      <c r="A54" s="102" t="s">
        <v>329</v>
      </c>
      <c r="B54" s="103">
        <v>885000</v>
      </c>
      <c r="C54" s="103">
        <v>884884.06</v>
      </c>
      <c r="D54" s="103">
        <v>884884.06</v>
      </c>
      <c r="E54" s="103">
        <v>884884.06</v>
      </c>
      <c r="F54" s="103">
        <v>884884.06</v>
      </c>
      <c r="G54" s="103">
        <f t="shared" si="2"/>
        <v>0</v>
      </c>
      <c r="H54" s="103" t="s">
        <v>23</v>
      </c>
      <c r="I54" s="103" t="s">
        <v>18</v>
      </c>
    </row>
    <row r="55" spans="1:9" s="142" customFormat="1" ht="14.25" customHeight="1">
      <c r="A55" s="102" t="s">
        <v>332</v>
      </c>
      <c r="B55" s="103">
        <v>1735000</v>
      </c>
      <c r="C55" s="103">
        <v>1734951.52</v>
      </c>
      <c r="D55" s="103">
        <v>1734951.51</v>
      </c>
      <c r="E55" s="103">
        <v>1734951.51</v>
      </c>
      <c r="F55" s="103">
        <v>1734951.51</v>
      </c>
      <c r="G55" s="103">
        <f t="shared" si="2"/>
        <v>1.0000000009313226E-2</v>
      </c>
      <c r="H55" s="103" t="s">
        <v>23</v>
      </c>
      <c r="I55" s="103" t="s">
        <v>18</v>
      </c>
    </row>
    <row r="56" spans="1:9" s="142" customFormat="1" ht="14.25" customHeight="1">
      <c r="A56" s="102" t="s">
        <v>333</v>
      </c>
      <c r="B56" s="103">
        <v>1856000</v>
      </c>
      <c r="C56" s="103">
        <v>1855954.46</v>
      </c>
      <c r="D56" s="103">
        <v>1855954.46</v>
      </c>
      <c r="E56" s="103">
        <v>1855954.46</v>
      </c>
      <c r="F56" s="103">
        <v>1855954.46</v>
      </c>
      <c r="G56" s="103">
        <f t="shared" si="2"/>
        <v>0</v>
      </c>
      <c r="H56" s="103" t="s">
        <v>23</v>
      </c>
      <c r="I56" s="103" t="s">
        <v>18</v>
      </c>
    </row>
    <row r="57" spans="1:9" s="142" customFormat="1" ht="14.25" customHeight="1">
      <c r="A57" s="102" t="s">
        <v>334</v>
      </c>
      <c r="B57" s="103">
        <v>1735000</v>
      </c>
      <c r="C57" s="103">
        <v>1734998.21</v>
      </c>
      <c r="D57" s="103">
        <v>1734998.2</v>
      </c>
      <c r="E57" s="103">
        <v>1734998.2</v>
      </c>
      <c r="F57" s="103">
        <v>1734998.2</v>
      </c>
      <c r="G57" s="103">
        <f t="shared" si="2"/>
        <v>1.0000000009313226E-2</v>
      </c>
      <c r="H57" s="103" t="s">
        <v>23</v>
      </c>
      <c r="I57" s="103" t="s">
        <v>18</v>
      </c>
    </row>
    <row r="58" spans="1:9" s="142" customFormat="1" ht="14.25" customHeight="1">
      <c r="A58" s="102" t="s">
        <v>335</v>
      </c>
      <c r="B58" s="103">
        <v>848000</v>
      </c>
      <c r="C58" s="103">
        <v>847882.88</v>
      </c>
      <c r="D58" s="103">
        <v>847882.88</v>
      </c>
      <c r="E58" s="103">
        <v>847882.88</v>
      </c>
      <c r="F58" s="103">
        <v>847882.88</v>
      </c>
      <c r="G58" s="103">
        <f t="shared" si="2"/>
        <v>0</v>
      </c>
      <c r="H58" s="103" t="s">
        <v>23</v>
      </c>
      <c r="I58" s="103" t="s">
        <v>18</v>
      </c>
    </row>
    <row r="59" spans="1:9" s="142" customFormat="1" ht="14.25" customHeight="1">
      <c r="A59" s="102" t="s">
        <v>336</v>
      </c>
      <c r="B59" s="103">
        <v>1615000</v>
      </c>
      <c r="C59" s="103">
        <v>1614856.71</v>
      </c>
      <c r="D59" s="103">
        <v>1614856.7</v>
      </c>
      <c r="E59" s="103">
        <v>1614856.7</v>
      </c>
      <c r="F59" s="103">
        <v>1614856.7</v>
      </c>
      <c r="G59" s="103">
        <f t="shared" si="2"/>
        <v>1.0000000009313226E-2</v>
      </c>
      <c r="H59" s="103" t="s">
        <v>23</v>
      </c>
      <c r="I59" s="103" t="s">
        <v>18</v>
      </c>
    </row>
    <row r="60" spans="1:9" s="142" customFormat="1" ht="14.25" customHeight="1">
      <c r="A60" s="102" t="s">
        <v>337</v>
      </c>
      <c r="B60" s="103">
        <v>885000</v>
      </c>
      <c r="C60" s="103">
        <v>884870.57</v>
      </c>
      <c r="D60" s="103">
        <v>884870.57</v>
      </c>
      <c r="E60" s="103">
        <v>884870.57</v>
      </c>
      <c r="F60" s="103">
        <v>884870.57</v>
      </c>
      <c r="G60" s="103">
        <f t="shared" si="2"/>
        <v>0</v>
      </c>
      <c r="H60" s="103" t="s">
        <v>23</v>
      </c>
      <c r="I60" s="103" t="s">
        <v>18</v>
      </c>
    </row>
    <row r="61" spans="1:9" s="142" customFormat="1" ht="14.25" customHeight="1">
      <c r="A61" s="102" t="s">
        <v>338</v>
      </c>
      <c r="B61" s="103">
        <v>1615000</v>
      </c>
      <c r="C61" s="103">
        <v>1614949.66</v>
      </c>
      <c r="D61" s="103">
        <v>1614949.65</v>
      </c>
      <c r="E61" s="103">
        <v>1614949.65</v>
      </c>
      <c r="F61" s="103">
        <v>1614949.65</v>
      </c>
      <c r="G61" s="103">
        <f t="shared" si="2"/>
        <v>1.0000000009313226E-2</v>
      </c>
      <c r="H61" s="103" t="s">
        <v>23</v>
      </c>
      <c r="I61" s="103" t="s">
        <v>18</v>
      </c>
    </row>
    <row r="62" spans="1:9" s="142" customFormat="1" ht="14.25" customHeight="1">
      <c r="A62" s="102" t="s">
        <v>339</v>
      </c>
      <c r="B62" s="103">
        <v>848000</v>
      </c>
      <c r="C62" s="103">
        <v>847959.9</v>
      </c>
      <c r="D62" s="103">
        <v>847959.89</v>
      </c>
      <c r="E62" s="103">
        <v>847959.89</v>
      </c>
      <c r="F62" s="103">
        <v>847959.89</v>
      </c>
      <c r="G62" s="103">
        <f t="shared" si="2"/>
        <v>1.0000000009313226E-2</v>
      </c>
      <c r="H62" s="103" t="s">
        <v>23</v>
      </c>
      <c r="I62" s="103" t="s">
        <v>18</v>
      </c>
    </row>
    <row r="63" spans="1:9" s="142" customFormat="1" ht="14.25" customHeight="1">
      <c r="A63" s="102" t="s">
        <v>340</v>
      </c>
      <c r="B63" s="103">
        <v>1735000</v>
      </c>
      <c r="C63" s="103">
        <v>1734990.31</v>
      </c>
      <c r="D63" s="103">
        <v>1734990.3</v>
      </c>
      <c r="E63" s="103">
        <v>1734990.3</v>
      </c>
      <c r="F63" s="103">
        <v>1734990.3</v>
      </c>
      <c r="G63" s="103">
        <f t="shared" si="2"/>
        <v>1.0000000009313226E-2</v>
      </c>
      <c r="H63" s="103" t="s">
        <v>23</v>
      </c>
      <c r="I63" s="103" t="s">
        <v>18</v>
      </c>
    </row>
    <row r="64" spans="1:9" s="142" customFormat="1" ht="14.25" customHeight="1">
      <c r="A64" s="102" t="s">
        <v>341</v>
      </c>
      <c r="B64" s="103">
        <v>1365000</v>
      </c>
      <c r="C64" s="103">
        <v>1364871.57</v>
      </c>
      <c r="D64" s="103">
        <v>1364871.56</v>
      </c>
      <c r="E64" s="103">
        <v>1364871.56</v>
      </c>
      <c r="F64" s="103">
        <v>1364871.56</v>
      </c>
      <c r="G64" s="103">
        <f t="shared" si="2"/>
        <v>1.0000000009313226E-2</v>
      </c>
      <c r="H64" s="103" t="s">
        <v>23</v>
      </c>
      <c r="I64" s="103" t="s">
        <v>18</v>
      </c>
    </row>
    <row r="65" spans="1:9" s="142" customFormat="1" ht="14.25" customHeight="1">
      <c r="A65" s="102" t="s">
        <v>342</v>
      </c>
      <c r="B65" s="103">
        <v>885000</v>
      </c>
      <c r="C65" s="103">
        <v>884836.89</v>
      </c>
      <c r="D65" s="103">
        <v>884836.89</v>
      </c>
      <c r="E65" s="103">
        <v>884836.89</v>
      </c>
      <c r="F65" s="103">
        <v>884836.89</v>
      </c>
      <c r="G65" s="103">
        <f t="shared" si="2"/>
        <v>0</v>
      </c>
      <c r="H65" s="103" t="s">
        <v>23</v>
      </c>
      <c r="I65" s="103" t="s">
        <v>18</v>
      </c>
    </row>
    <row r="66" spans="1:9" s="142" customFormat="1" ht="14.25" customHeight="1">
      <c r="A66" s="102" t="s">
        <v>343</v>
      </c>
      <c r="B66" s="103">
        <v>1615000</v>
      </c>
      <c r="C66" s="103">
        <v>1614889.46</v>
      </c>
      <c r="D66" s="103">
        <v>1614889.46</v>
      </c>
      <c r="E66" s="103">
        <v>1614889.46</v>
      </c>
      <c r="F66" s="103">
        <v>1614889.46</v>
      </c>
      <c r="G66" s="103">
        <f t="shared" si="2"/>
        <v>0</v>
      </c>
      <c r="H66" s="103" t="s">
        <v>23</v>
      </c>
      <c r="I66" s="103" t="s">
        <v>18</v>
      </c>
    </row>
    <row r="67" spans="1:9" s="142" customFormat="1" ht="14.25" customHeight="1">
      <c r="A67" s="102" t="s">
        <v>344</v>
      </c>
      <c r="B67" s="103">
        <v>969000</v>
      </c>
      <c r="C67" s="103">
        <v>968999.81</v>
      </c>
      <c r="D67" s="103">
        <v>968999.8</v>
      </c>
      <c r="E67" s="103">
        <v>968999.8</v>
      </c>
      <c r="F67" s="103">
        <v>968999.8</v>
      </c>
      <c r="G67" s="103">
        <f t="shared" si="2"/>
        <v>1.0000000009313226E-2</v>
      </c>
      <c r="H67" s="103" t="s">
        <v>23</v>
      </c>
      <c r="I67" s="103" t="s">
        <v>18</v>
      </c>
    </row>
    <row r="68" spans="1:9" s="142" customFormat="1" ht="14.25" customHeight="1">
      <c r="A68" s="102" t="s">
        <v>345</v>
      </c>
      <c r="B68" s="103">
        <v>969000</v>
      </c>
      <c r="C68" s="103">
        <v>968879.06</v>
      </c>
      <c r="D68" s="103">
        <v>968879.06</v>
      </c>
      <c r="E68" s="103">
        <v>968879.06</v>
      </c>
      <c r="F68" s="103">
        <v>968879.06</v>
      </c>
      <c r="G68" s="103">
        <f t="shared" si="2"/>
        <v>0</v>
      </c>
      <c r="H68" s="103" t="s">
        <v>23</v>
      </c>
      <c r="I68" s="103" t="s">
        <v>18</v>
      </c>
    </row>
    <row r="69" spans="1:9" s="142" customFormat="1" ht="14.25" customHeight="1">
      <c r="A69" s="102" t="s">
        <v>346</v>
      </c>
      <c r="B69" s="103">
        <v>969000</v>
      </c>
      <c r="C69" s="103">
        <v>968999.81</v>
      </c>
      <c r="D69" s="103">
        <v>968999.8</v>
      </c>
      <c r="E69" s="103">
        <v>968999.8</v>
      </c>
      <c r="F69" s="103">
        <v>968999.8</v>
      </c>
      <c r="G69" s="103">
        <f t="shared" si="2"/>
        <v>1.0000000009313226E-2</v>
      </c>
      <c r="H69" s="103" t="s">
        <v>23</v>
      </c>
      <c r="I69" s="103" t="s">
        <v>18</v>
      </c>
    </row>
    <row r="70" spans="1:9" s="142" customFormat="1" ht="14.25" customHeight="1">
      <c r="A70" s="102" t="s">
        <v>347</v>
      </c>
      <c r="B70" s="103">
        <v>1735000</v>
      </c>
      <c r="C70" s="103">
        <v>1734989.29</v>
      </c>
      <c r="D70" s="103">
        <v>1734989.28</v>
      </c>
      <c r="E70" s="103">
        <v>1734989.28</v>
      </c>
      <c r="F70" s="103">
        <v>1734989.28</v>
      </c>
      <c r="G70" s="103">
        <f t="shared" si="2"/>
        <v>1.0000000009313226E-2</v>
      </c>
      <c r="H70" s="103" t="s">
        <v>23</v>
      </c>
      <c r="I70" s="103" t="s">
        <v>18</v>
      </c>
    </row>
    <row r="71" spans="1:9" s="142" customFormat="1" ht="14.25" customHeight="1">
      <c r="A71" s="102" t="s">
        <v>348</v>
      </c>
      <c r="B71" s="103">
        <v>848000</v>
      </c>
      <c r="C71" s="103">
        <v>847923.11</v>
      </c>
      <c r="D71" s="103">
        <v>847923.11</v>
      </c>
      <c r="E71" s="103">
        <v>847923.11</v>
      </c>
      <c r="F71" s="103">
        <v>847923.11</v>
      </c>
      <c r="G71" s="103">
        <f t="shared" si="2"/>
        <v>0</v>
      </c>
      <c r="H71" s="103" t="s">
        <v>23</v>
      </c>
      <c r="I71" s="103" t="s">
        <v>18</v>
      </c>
    </row>
    <row r="72" spans="1:9" s="142" customFormat="1" ht="14.25" customHeight="1">
      <c r="A72" s="102" t="s">
        <v>349</v>
      </c>
      <c r="B72" s="103">
        <v>1615000</v>
      </c>
      <c r="C72" s="103">
        <v>1614969.01</v>
      </c>
      <c r="D72" s="103">
        <v>1614969</v>
      </c>
      <c r="E72" s="103">
        <v>1614969</v>
      </c>
      <c r="F72" s="103">
        <v>1614969</v>
      </c>
      <c r="G72" s="103">
        <f t="shared" si="2"/>
        <v>1.0000000009313226E-2</v>
      </c>
      <c r="H72" s="103" t="s">
        <v>23</v>
      </c>
      <c r="I72" s="103" t="s">
        <v>18</v>
      </c>
    </row>
    <row r="73" spans="1:9" s="142" customFormat="1" ht="14.25" customHeight="1">
      <c r="A73" s="102" t="s">
        <v>350</v>
      </c>
      <c r="B73" s="103">
        <v>885000</v>
      </c>
      <c r="C73" s="103">
        <v>884873.37</v>
      </c>
      <c r="D73" s="103">
        <v>884873.37</v>
      </c>
      <c r="E73" s="103">
        <v>884873.37</v>
      </c>
      <c r="F73" s="103">
        <v>884873.37</v>
      </c>
      <c r="G73" s="103">
        <f t="shared" si="2"/>
        <v>0</v>
      </c>
      <c r="H73" s="103" t="s">
        <v>23</v>
      </c>
      <c r="I73" s="103" t="s">
        <v>18</v>
      </c>
    </row>
    <row r="74" spans="1:9" s="142" customFormat="1" ht="14.25" customHeight="1">
      <c r="A74" s="102" t="s">
        <v>351</v>
      </c>
      <c r="B74" s="103">
        <v>1976000</v>
      </c>
      <c r="C74" s="103">
        <v>1975906.46</v>
      </c>
      <c r="D74" s="103">
        <v>1975906.46</v>
      </c>
      <c r="E74" s="103">
        <v>1975906.46</v>
      </c>
      <c r="F74" s="103">
        <v>1975906.46</v>
      </c>
      <c r="G74" s="103">
        <f t="shared" si="2"/>
        <v>0</v>
      </c>
      <c r="H74" s="103" t="s">
        <v>23</v>
      </c>
      <c r="I74" s="103" t="s">
        <v>18</v>
      </c>
    </row>
    <row r="75" spans="1:9" s="142" customFormat="1" ht="14.25" customHeight="1">
      <c r="A75" s="102" t="s">
        <v>352</v>
      </c>
      <c r="B75" s="103">
        <v>848000</v>
      </c>
      <c r="C75" s="103">
        <v>847900.13</v>
      </c>
      <c r="D75" s="103">
        <v>847900.13</v>
      </c>
      <c r="E75" s="103">
        <v>847900.13</v>
      </c>
      <c r="F75" s="103">
        <v>847900.13</v>
      </c>
      <c r="G75" s="103">
        <f t="shared" si="2"/>
        <v>0</v>
      </c>
      <c r="H75" s="103" t="s">
        <v>23</v>
      </c>
      <c r="I75" s="103" t="s">
        <v>18</v>
      </c>
    </row>
    <row r="76" spans="1:9" s="142" customFormat="1" ht="14.25" customHeight="1">
      <c r="A76" s="102" t="s">
        <v>353</v>
      </c>
      <c r="B76" s="103">
        <v>1495000</v>
      </c>
      <c r="C76" s="103">
        <v>1494927.83</v>
      </c>
      <c r="D76" s="103">
        <v>1494927.83</v>
      </c>
      <c r="E76" s="103">
        <v>1494927.83</v>
      </c>
      <c r="F76" s="103">
        <v>1494927.83</v>
      </c>
      <c r="G76" s="103">
        <f t="shared" si="2"/>
        <v>0</v>
      </c>
      <c r="H76" s="103" t="s">
        <v>23</v>
      </c>
      <c r="I76" s="103" t="s">
        <v>18</v>
      </c>
    </row>
    <row r="77" spans="1:9" s="142" customFormat="1" ht="14.25" customHeight="1">
      <c r="A77" s="102" t="s">
        <v>354</v>
      </c>
      <c r="B77" s="103">
        <v>1495000</v>
      </c>
      <c r="C77" s="103">
        <v>1494927.83</v>
      </c>
      <c r="D77" s="103">
        <v>1494927.83</v>
      </c>
      <c r="E77" s="103">
        <v>1494927.83</v>
      </c>
      <c r="F77" s="103">
        <v>1494927.83</v>
      </c>
      <c r="G77" s="103">
        <f t="shared" si="2"/>
        <v>0</v>
      </c>
      <c r="H77" s="103" t="s">
        <v>23</v>
      </c>
      <c r="I77" s="103" t="s">
        <v>18</v>
      </c>
    </row>
    <row r="78" spans="1:9" s="142" customFormat="1" ht="14.25" customHeight="1">
      <c r="A78" s="102" t="s">
        <v>355</v>
      </c>
      <c r="B78" s="103">
        <v>1735000</v>
      </c>
      <c r="C78" s="103">
        <v>1734857.07</v>
      </c>
      <c r="D78" s="103">
        <v>1734857.06</v>
      </c>
      <c r="E78" s="103">
        <v>1734857.06</v>
      </c>
      <c r="F78" s="103">
        <v>1734857.06</v>
      </c>
      <c r="G78" s="103">
        <f t="shared" si="2"/>
        <v>1.0000000009313226E-2</v>
      </c>
      <c r="H78" s="103" t="s">
        <v>23</v>
      </c>
      <c r="I78" s="103" t="s">
        <v>18</v>
      </c>
    </row>
    <row r="79" spans="1:9" s="142" customFormat="1" ht="14.25" customHeight="1">
      <c r="A79" s="102" t="s">
        <v>356</v>
      </c>
      <c r="B79" s="103">
        <v>848000</v>
      </c>
      <c r="C79" s="103">
        <v>847892.42</v>
      </c>
      <c r="D79" s="103">
        <v>847892.42</v>
      </c>
      <c r="E79" s="103">
        <v>847892.42</v>
      </c>
      <c r="F79" s="103">
        <v>847892.42</v>
      </c>
      <c r="G79" s="103">
        <f t="shared" si="2"/>
        <v>0</v>
      </c>
      <c r="H79" s="103" t="s">
        <v>23</v>
      </c>
      <c r="I79" s="103" t="s">
        <v>18</v>
      </c>
    </row>
    <row r="80" spans="1:9" s="142" customFormat="1" ht="14.25" customHeight="1">
      <c r="A80" s="102" t="s">
        <v>357</v>
      </c>
      <c r="B80" s="103">
        <v>848000</v>
      </c>
      <c r="C80" s="103">
        <v>847983.48</v>
      </c>
      <c r="D80" s="103">
        <v>847983.48</v>
      </c>
      <c r="E80" s="103">
        <v>847983.48</v>
      </c>
      <c r="F80" s="103">
        <v>847983.48</v>
      </c>
      <c r="G80" s="103">
        <f t="shared" si="2"/>
        <v>0</v>
      </c>
      <c r="H80" s="103" t="s">
        <v>23</v>
      </c>
      <c r="I80" s="103" t="s">
        <v>18</v>
      </c>
    </row>
    <row r="81" spans="1:9" s="142" customFormat="1" ht="14.25" customHeight="1">
      <c r="A81" s="102" t="s">
        <v>358</v>
      </c>
      <c r="B81" s="103">
        <v>848000</v>
      </c>
      <c r="C81" s="103">
        <v>847890.53</v>
      </c>
      <c r="D81" s="103">
        <v>847890.53</v>
      </c>
      <c r="E81" s="103">
        <v>847890.53</v>
      </c>
      <c r="F81" s="103">
        <v>847890.53</v>
      </c>
      <c r="G81" s="103">
        <f t="shared" si="2"/>
        <v>0</v>
      </c>
      <c r="H81" s="103" t="s">
        <v>23</v>
      </c>
      <c r="I81" s="103" t="s">
        <v>18</v>
      </c>
    </row>
    <row r="82" spans="1:9" s="142" customFormat="1" ht="14.25" customHeight="1">
      <c r="A82" s="102" t="s">
        <v>359</v>
      </c>
      <c r="B82" s="103">
        <v>1772000</v>
      </c>
      <c r="C82" s="103">
        <v>1771869.48</v>
      </c>
      <c r="D82" s="103">
        <v>1771869.48</v>
      </c>
      <c r="E82" s="103">
        <v>1771869.48</v>
      </c>
      <c r="F82" s="103">
        <v>1771869.48</v>
      </c>
      <c r="G82" s="103">
        <f t="shared" si="2"/>
        <v>0</v>
      </c>
      <c r="H82" s="103" t="s">
        <v>23</v>
      </c>
      <c r="I82" s="103" t="s">
        <v>18</v>
      </c>
    </row>
    <row r="83" spans="1:9" s="142" customFormat="1" ht="14.25" customHeight="1">
      <c r="A83" s="102" t="s">
        <v>361</v>
      </c>
      <c r="B83" s="103">
        <v>6700000</v>
      </c>
      <c r="C83" s="103">
        <v>6700000</v>
      </c>
      <c r="D83" s="103">
        <v>6700000</v>
      </c>
      <c r="E83" s="103">
        <v>6700000</v>
      </c>
      <c r="F83" s="103">
        <v>6700000</v>
      </c>
      <c r="G83" s="103">
        <f t="shared" si="2"/>
        <v>0</v>
      </c>
      <c r="H83" s="103" t="s">
        <v>23</v>
      </c>
      <c r="I83" s="103" t="s">
        <v>18</v>
      </c>
    </row>
    <row r="84" spans="1:9" s="142" customFormat="1" ht="14.25" customHeight="1">
      <c r="A84" s="102" t="s">
        <v>360</v>
      </c>
      <c r="B84" s="103">
        <v>11200000</v>
      </c>
      <c r="C84" s="103">
        <v>10068611.74</v>
      </c>
      <c r="D84" s="103">
        <v>10068611.74</v>
      </c>
      <c r="E84" s="103">
        <v>10068611.74</v>
      </c>
      <c r="F84" s="103">
        <v>10068611.74</v>
      </c>
      <c r="G84" s="103">
        <f t="shared" si="2"/>
        <v>0</v>
      </c>
      <c r="H84" s="103" t="s">
        <v>23</v>
      </c>
      <c r="I84" s="103" t="s">
        <v>18</v>
      </c>
    </row>
    <row r="85" spans="1:9" s="142" customFormat="1" ht="14.25" customHeight="1">
      <c r="A85" s="102" t="s">
        <v>362</v>
      </c>
      <c r="B85" s="103">
        <v>2400000</v>
      </c>
      <c r="C85" s="103">
        <v>1711695.47</v>
      </c>
      <c r="D85" s="103">
        <v>1711695.46</v>
      </c>
      <c r="E85" s="103">
        <v>1711695.46</v>
      </c>
      <c r="F85" s="103">
        <v>1711695.46</v>
      </c>
      <c r="G85" s="103">
        <f t="shared" si="2"/>
        <v>1.0000000009313226E-2</v>
      </c>
      <c r="H85" s="103" t="s">
        <v>23</v>
      </c>
      <c r="I85" s="103" t="s">
        <v>18</v>
      </c>
    </row>
    <row r="86" spans="1:9" s="142" customFormat="1" ht="14.25" customHeight="1">
      <c r="A86" s="102" t="s">
        <v>363</v>
      </c>
      <c r="B86" s="103">
        <v>11450000</v>
      </c>
      <c r="C86" s="103">
        <v>11439535.85</v>
      </c>
      <c r="D86" s="103">
        <v>10879603.85</v>
      </c>
      <c r="E86" s="103">
        <v>10879603.85</v>
      </c>
      <c r="F86" s="103">
        <v>10879603.85</v>
      </c>
      <c r="G86" s="103">
        <f t="shared" si="2"/>
        <v>559932</v>
      </c>
      <c r="H86" s="103" t="s">
        <v>23</v>
      </c>
      <c r="I86" s="103" t="s">
        <v>18</v>
      </c>
    </row>
    <row r="87" spans="1:9" s="142" customFormat="1" ht="14.25" customHeight="1">
      <c r="A87" s="102" t="s">
        <v>364</v>
      </c>
      <c r="B87" s="103">
        <v>5181000</v>
      </c>
      <c r="C87" s="103">
        <v>5180518.3600000003</v>
      </c>
      <c r="D87" s="103">
        <v>4710950.3600000003</v>
      </c>
      <c r="E87" s="103">
        <v>4710950.3600000003</v>
      </c>
      <c r="F87" s="103">
        <v>4710950.3600000003</v>
      </c>
      <c r="G87" s="103">
        <f t="shared" si="2"/>
        <v>469568</v>
      </c>
      <c r="H87" s="103" t="s">
        <v>23</v>
      </c>
      <c r="I87" s="103" t="s">
        <v>18</v>
      </c>
    </row>
    <row r="88" spans="1:9" s="142" customFormat="1" ht="14.25" customHeight="1">
      <c r="A88" s="102" t="s">
        <v>365</v>
      </c>
      <c r="B88" s="103">
        <v>5000000</v>
      </c>
      <c r="C88" s="103">
        <v>4988876.62</v>
      </c>
      <c r="D88" s="103">
        <v>4705604.62</v>
      </c>
      <c r="E88" s="103">
        <v>4705604.62</v>
      </c>
      <c r="F88" s="103">
        <v>4705604.62</v>
      </c>
      <c r="G88" s="103">
        <f t="shared" si="2"/>
        <v>283272</v>
      </c>
      <c r="H88" s="103" t="s">
        <v>23</v>
      </c>
      <c r="I88" s="103" t="s">
        <v>18</v>
      </c>
    </row>
    <row r="89" spans="1:9" s="142" customFormat="1" ht="14.25" customHeight="1">
      <c r="A89" s="102" t="s">
        <v>366</v>
      </c>
      <c r="B89" s="103">
        <v>4750000</v>
      </c>
      <c r="C89" s="103">
        <v>4745187.3</v>
      </c>
      <c r="D89" s="103">
        <v>4324571.3</v>
      </c>
      <c r="E89" s="103">
        <v>4324571.3</v>
      </c>
      <c r="F89" s="103">
        <v>4324571.3</v>
      </c>
      <c r="G89" s="103">
        <f t="shared" si="2"/>
        <v>420616</v>
      </c>
      <c r="H89" s="103" t="s">
        <v>23</v>
      </c>
      <c r="I89" s="103" t="s">
        <v>18</v>
      </c>
    </row>
    <row r="90" spans="1:9" s="142" customFormat="1" ht="14.25" customHeight="1">
      <c r="A90" s="102" t="s">
        <v>367</v>
      </c>
      <c r="B90" s="103">
        <v>3700000</v>
      </c>
      <c r="C90" s="103">
        <v>3690245.67</v>
      </c>
      <c r="D90" s="103">
        <v>3301014.56</v>
      </c>
      <c r="E90" s="103">
        <v>3301014.56</v>
      </c>
      <c r="F90" s="103">
        <v>3301014.56</v>
      </c>
      <c r="G90" s="103">
        <f t="shared" si="2"/>
        <v>389231.10999999987</v>
      </c>
      <c r="H90" s="103" t="s">
        <v>23</v>
      </c>
      <c r="I90" s="103" t="s">
        <v>18</v>
      </c>
    </row>
    <row r="91" spans="1:9" s="142" customFormat="1" ht="14.25" customHeight="1">
      <c r="A91" s="102" t="s">
        <v>368</v>
      </c>
      <c r="B91" s="103">
        <v>726144.12</v>
      </c>
      <c r="C91" s="103">
        <v>725137.1</v>
      </c>
      <c r="D91" s="103">
        <v>725137.09</v>
      </c>
      <c r="E91" s="103">
        <v>725137.09</v>
      </c>
      <c r="F91" s="103">
        <v>725137.09</v>
      </c>
      <c r="G91" s="103">
        <f t="shared" si="2"/>
        <v>1.0000000009313226E-2</v>
      </c>
      <c r="H91" s="103" t="s">
        <v>23</v>
      </c>
      <c r="I91" s="103" t="s">
        <v>18</v>
      </c>
    </row>
    <row r="92" spans="1:9" s="142" customFormat="1" ht="14.25" customHeight="1">
      <c r="A92" s="102" t="s">
        <v>369</v>
      </c>
      <c r="B92" s="103">
        <v>1279535.1000000001</v>
      </c>
      <c r="C92" s="103">
        <v>1273592.1200000001</v>
      </c>
      <c r="D92" s="103">
        <v>1273592.1100000001</v>
      </c>
      <c r="E92" s="103">
        <v>1273592.1100000001</v>
      </c>
      <c r="F92" s="103">
        <v>1273592.1100000001</v>
      </c>
      <c r="G92" s="103">
        <f t="shared" si="2"/>
        <v>1.0000000009313226E-2</v>
      </c>
      <c r="H92" s="103" t="s">
        <v>23</v>
      </c>
      <c r="I92" s="103" t="s">
        <v>18</v>
      </c>
    </row>
    <row r="93" spans="1:9" s="142" customFormat="1" ht="14.25" customHeight="1">
      <c r="A93" s="102" t="s">
        <v>370</v>
      </c>
      <c r="B93" s="103">
        <v>729305.17</v>
      </c>
      <c r="C93" s="103">
        <v>727781.9</v>
      </c>
      <c r="D93" s="103">
        <v>727781.89</v>
      </c>
      <c r="E93" s="103">
        <v>727781.89</v>
      </c>
      <c r="F93" s="103">
        <v>727781.89</v>
      </c>
      <c r="G93" s="103">
        <f t="shared" si="2"/>
        <v>1.0000000009313226E-2</v>
      </c>
      <c r="H93" s="103" t="s">
        <v>23</v>
      </c>
      <c r="I93" s="103" t="s">
        <v>18</v>
      </c>
    </row>
    <row r="94" spans="1:9" s="142" customFormat="1" ht="14.25" customHeight="1">
      <c r="A94" s="102" t="s">
        <v>371</v>
      </c>
      <c r="B94" s="103">
        <v>715776.78</v>
      </c>
      <c r="C94" s="103">
        <v>714929.1</v>
      </c>
      <c r="D94" s="103">
        <v>714929.09</v>
      </c>
      <c r="E94" s="103">
        <v>714929.09</v>
      </c>
      <c r="F94" s="103">
        <v>714929.09</v>
      </c>
      <c r="G94" s="103">
        <f t="shared" si="2"/>
        <v>1.0000000009313226E-2</v>
      </c>
      <c r="H94" s="103" t="s">
        <v>23</v>
      </c>
      <c r="I94" s="103" t="s">
        <v>18</v>
      </c>
    </row>
    <row r="95" spans="1:9" s="142" customFormat="1" ht="14.25" customHeight="1">
      <c r="A95" s="102" t="s">
        <v>372</v>
      </c>
      <c r="B95" s="103">
        <v>886337.47</v>
      </c>
      <c r="C95" s="103">
        <v>881752.23</v>
      </c>
      <c r="D95" s="103">
        <v>881752.23</v>
      </c>
      <c r="E95" s="103">
        <v>881752.23</v>
      </c>
      <c r="F95" s="103">
        <v>881752.23</v>
      </c>
      <c r="G95" s="103">
        <f t="shared" si="2"/>
        <v>0</v>
      </c>
      <c r="H95" s="103" t="s">
        <v>23</v>
      </c>
      <c r="I95" s="103" t="s">
        <v>18</v>
      </c>
    </row>
    <row r="96" spans="1:9" s="142" customFormat="1" ht="14.25" customHeight="1">
      <c r="A96" s="102" t="s">
        <v>373</v>
      </c>
      <c r="B96" s="103">
        <v>1593001.14</v>
      </c>
      <c r="C96" s="103">
        <v>1590003.01</v>
      </c>
      <c r="D96" s="103">
        <v>1590003</v>
      </c>
      <c r="E96" s="103">
        <v>1590003</v>
      </c>
      <c r="F96" s="103">
        <v>1590003</v>
      </c>
      <c r="G96" s="103">
        <f t="shared" si="2"/>
        <v>1.0000000009313226E-2</v>
      </c>
      <c r="H96" s="103" t="s">
        <v>23</v>
      </c>
      <c r="I96" s="103" t="s">
        <v>18</v>
      </c>
    </row>
    <row r="97" spans="1:9" s="142" customFormat="1" ht="14.25" customHeight="1">
      <c r="A97" s="102" t="s">
        <v>374</v>
      </c>
      <c r="B97" s="103">
        <v>729305.17</v>
      </c>
      <c r="C97" s="103">
        <v>727781.9</v>
      </c>
      <c r="D97" s="103">
        <v>727781.89</v>
      </c>
      <c r="E97" s="103">
        <v>727781.89</v>
      </c>
      <c r="F97" s="103">
        <v>727781.89</v>
      </c>
      <c r="G97" s="103">
        <f t="shared" si="2"/>
        <v>1.0000000009313226E-2</v>
      </c>
      <c r="H97" s="103" t="s">
        <v>23</v>
      </c>
      <c r="I97" s="103" t="s">
        <v>18</v>
      </c>
    </row>
    <row r="98" spans="1:9" s="142" customFormat="1" ht="14.25" customHeight="1">
      <c r="A98" s="102" t="s">
        <v>375</v>
      </c>
      <c r="B98" s="103">
        <v>726144.12</v>
      </c>
      <c r="C98" s="103">
        <v>725137.1</v>
      </c>
      <c r="D98" s="103">
        <v>725137.09</v>
      </c>
      <c r="E98" s="103">
        <v>725137.09</v>
      </c>
      <c r="F98" s="103">
        <v>725137.09</v>
      </c>
      <c r="G98" s="103">
        <f t="shared" si="2"/>
        <v>1.0000000009313226E-2</v>
      </c>
      <c r="H98" s="103" t="s">
        <v>23</v>
      </c>
      <c r="I98" s="103" t="s">
        <v>18</v>
      </c>
    </row>
    <row r="99" spans="1:9" s="142" customFormat="1" ht="14.25" customHeight="1">
      <c r="A99" s="102" t="s">
        <v>376</v>
      </c>
      <c r="B99" s="103">
        <v>1642836.16</v>
      </c>
      <c r="C99" s="103">
        <v>1625203.21</v>
      </c>
      <c r="D99" s="103">
        <v>1625203.2</v>
      </c>
      <c r="E99" s="103">
        <v>1625203.2</v>
      </c>
      <c r="F99" s="103">
        <v>1625203.2</v>
      </c>
      <c r="G99" s="103">
        <f t="shared" si="2"/>
        <v>1.0000000009313226E-2</v>
      </c>
      <c r="H99" s="103" t="s">
        <v>23</v>
      </c>
      <c r="I99" s="103" t="s">
        <v>18</v>
      </c>
    </row>
    <row r="100" spans="1:9" s="142" customFormat="1" ht="14.25" customHeight="1">
      <c r="A100" s="102" t="s">
        <v>385</v>
      </c>
      <c r="B100" s="103">
        <v>1320800.0900000001</v>
      </c>
      <c r="C100" s="103">
        <v>1314023.23</v>
      </c>
      <c r="D100" s="103">
        <v>1314023.22</v>
      </c>
      <c r="E100" s="103">
        <v>1314023.22</v>
      </c>
      <c r="F100" s="103">
        <v>1314023.22</v>
      </c>
      <c r="G100" s="103">
        <f t="shared" si="2"/>
        <v>1.0000000009313226E-2</v>
      </c>
      <c r="H100" s="103" t="s">
        <v>23</v>
      </c>
      <c r="I100" s="103" t="s">
        <v>18</v>
      </c>
    </row>
    <row r="101" spans="1:9" s="142" customFormat="1" ht="14.25" customHeight="1">
      <c r="A101" s="102" t="s">
        <v>386</v>
      </c>
      <c r="B101" s="103">
        <v>726144.12</v>
      </c>
      <c r="C101" s="103">
        <v>725137.1</v>
      </c>
      <c r="D101" s="103">
        <v>725137.09</v>
      </c>
      <c r="E101" s="103">
        <v>725137.09</v>
      </c>
      <c r="F101" s="103">
        <v>725137.09</v>
      </c>
      <c r="G101" s="103">
        <f t="shared" si="2"/>
        <v>1.0000000009313226E-2</v>
      </c>
      <c r="H101" s="103" t="s">
        <v>23</v>
      </c>
      <c r="I101" s="103" t="s">
        <v>18</v>
      </c>
    </row>
    <row r="102" spans="1:9" s="142" customFormat="1" ht="14.25" customHeight="1">
      <c r="A102" s="102" t="s">
        <v>387</v>
      </c>
      <c r="B102" s="103">
        <v>1559735.76</v>
      </c>
      <c r="C102" s="103">
        <v>1551787.37</v>
      </c>
      <c r="D102" s="103">
        <v>1551787.36</v>
      </c>
      <c r="E102" s="103">
        <v>1551787.36</v>
      </c>
      <c r="F102" s="103">
        <v>1551787.36</v>
      </c>
      <c r="G102" s="103">
        <f t="shared" si="2"/>
        <v>1.0000000009313226E-2</v>
      </c>
      <c r="H102" s="103" t="s">
        <v>23</v>
      </c>
      <c r="I102" s="103" t="s">
        <v>18</v>
      </c>
    </row>
    <row r="103" spans="1:9" s="142" customFormat="1" ht="14.25" customHeight="1">
      <c r="A103" s="102" t="s">
        <v>388</v>
      </c>
      <c r="B103" s="103">
        <v>729305.17</v>
      </c>
      <c r="C103" s="103">
        <v>727781.9</v>
      </c>
      <c r="D103" s="103">
        <v>727781.89</v>
      </c>
      <c r="E103" s="103">
        <v>727781.89</v>
      </c>
      <c r="F103" s="103">
        <v>727781.89</v>
      </c>
      <c r="G103" s="103">
        <f t="shared" si="2"/>
        <v>1.0000000009313226E-2</v>
      </c>
      <c r="H103" s="103" t="s">
        <v>23</v>
      </c>
      <c r="I103" s="103" t="s">
        <v>18</v>
      </c>
    </row>
    <row r="104" spans="1:9" s="142" customFormat="1" ht="14.25" customHeight="1">
      <c r="A104" s="102" t="s">
        <v>389</v>
      </c>
      <c r="B104" s="103">
        <v>726144.12</v>
      </c>
      <c r="C104" s="103">
        <v>725137.1</v>
      </c>
      <c r="D104" s="103">
        <v>725137.09</v>
      </c>
      <c r="E104" s="103">
        <v>725137.09</v>
      </c>
      <c r="F104" s="103">
        <v>725137.09</v>
      </c>
      <c r="G104" s="103">
        <f t="shared" si="2"/>
        <v>1.0000000009313226E-2</v>
      </c>
      <c r="H104" s="103" t="s">
        <v>23</v>
      </c>
      <c r="I104" s="103" t="s">
        <v>18</v>
      </c>
    </row>
    <row r="105" spans="1:9" s="142" customFormat="1" ht="14.25" customHeight="1">
      <c r="A105" s="102" t="s">
        <v>390</v>
      </c>
      <c r="B105" s="103">
        <v>726144.12</v>
      </c>
      <c r="C105" s="103">
        <v>725137.1</v>
      </c>
      <c r="D105" s="103">
        <v>725137.09</v>
      </c>
      <c r="E105" s="103">
        <v>725137.09</v>
      </c>
      <c r="F105" s="103">
        <v>725137.09</v>
      </c>
      <c r="G105" s="103">
        <f t="shared" si="2"/>
        <v>1.0000000009313226E-2</v>
      </c>
      <c r="H105" s="103" t="s">
        <v>23</v>
      </c>
      <c r="I105" s="103" t="s">
        <v>18</v>
      </c>
    </row>
    <row r="106" spans="1:9" s="142" customFormat="1" ht="14.25" customHeight="1">
      <c r="A106" s="102" t="s">
        <v>391</v>
      </c>
      <c r="B106" s="103">
        <v>1318238.22</v>
      </c>
      <c r="C106" s="103">
        <v>1311378.43</v>
      </c>
      <c r="D106" s="103">
        <v>1311378.42</v>
      </c>
      <c r="E106" s="103">
        <v>1311378.42</v>
      </c>
      <c r="F106" s="103">
        <v>1311378.42</v>
      </c>
      <c r="G106" s="103">
        <f t="shared" si="2"/>
        <v>1.0000000009313226E-2</v>
      </c>
      <c r="H106" s="103" t="s">
        <v>23</v>
      </c>
      <c r="I106" s="103" t="s">
        <v>18</v>
      </c>
    </row>
    <row r="107" spans="1:9" s="142" customFormat="1" ht="14.25" customHeight="1">
      <c r="A107" s="102" t="s">
        <v>392</v>
      </c>
      <c r="B107" s="103">
        <v>726144.12</v>
      </c>
      <c r="C107" s="103">
        <v>725137.1</v>
      </c>
      <c r="D107" s="103">
        <v>725137.09</v>
      </c>
      <c r="E107" s="103">
        <v>725137.09</v>
      </c>
      <c r="F107" s="103">
        <v>725137.09</v>
      </c>
      <c r="G107" s="103">
        <f t="shared" si="2"/>
        <v>1.0000000009313226E-2</v>
      </c>
      <c r="H107" s="103" t="s">
        <v>23</v>
      </c>
      <c r="I107" s="103" t="s">
        <v>18</v>
      </c>
    </row>
    <row r="108" spans="1:9" s="142" customFormat="1" ht="14.25" customHeight="1">
      <c r="A108" s="102" t="s">
        <v>393</v>
      </c>
      <c r="B108" s="103">
        <v>726144.12</v>
      </c>
      <c r="C108" s="103">
        <v>725137.1</v>
      </c>
      <c r="D108" s="103">
        <v>725137.09</v>
      </c>
      <c r="E108" s="103">
        <v>725137.09</v>
      </c>
      <c r="F108" s="103">
        <v>725137.09</v>
      </c>
      <c r="G108" s="103">
        <f t="shared" si="2"/>
        <v>1.0000000009313226E-2</v>
      </c>
      <c r="H108" s="103" t="s">
        <v>23</v>
      </c>
      <c r="I108" s="103" t="s">
        <v>18</v>
      </c>
    </row>
    <row r="109" spans="1:9" s="142" customFormat="1" ht="14.25" customHeight="1">
      <c r="A109" s="102" t="s">
        <v>394</v>
      </c>
      <c r="B109" s="103">
        <v>726144.12</v>
      </c>
      <c r="C109" s="103">
        <v>725137.1</v>
      </c>
      <c r="D109" s="103">
        <v>725137.09</v>
      </c>
      <c r="E109" s="103">
        <v>725137.09</v>
      </c>
      <c r="F109" s="103">
        <v>725137.09</v>
      </c>
      <c r="G109" s="103">
        <f t="shared" si="2"/>
        <v>1.0000000009313226E-2</v>
      </c>
      <c r="H109" s="103" t="s">
        <v>23</v>
      </c>
      <c r="I109" s="103" t="s">
        <v>18</v>
      </c>
    </row>
    <row r="110" spans="1:9" s="142" customFormat="1" ht="14.25" customHeight="1">
      <c r="A110" s="102" t="s">
        <v>395</v>
      </c>
      <c r="B110" s="103">
        <v>726144.12</v>
      </c>
      <c r="C110" s="103">
        <v>725137.1</v>
      </c>
      <c r="D110" s="103">
        <v>725137.09</v>
      </c>
      <c r="E110" s="103">
        <v>725137.09</v>
      </c>
      <c r="F110" s="103">
        <v>725137.09</v>
      </c>
      <c r="G110" s="103">
        <f t="shared" si="2"/>
        <v>1.0000000009313226E-2</v>
      </c>
      <c r="H110" s="103" t="s">
        <v>23</v>
      </c>
      <c r="I110" s="103" t="s">
        <v>18</v>
      </c>
    </row>
    <row r="111" spans="1:9" s="142" customFormat="1" ht="14.25" customHeight="1">
      <c r="A111" s="102" t="s">
        <v>396</v>
      </c>
      <c r="B111" s="103">
        <v>726144.12</v>
      </c>
      <c r="C111" s="103">
        <v>725137.1</v>
      </c>
      <c r="D111" s="103">
        <v>725137.09</v>
      </c>
      <c r="E111" s="103">
        <v>725137.09</v>
      </c>
      <c r="F111" s="103">
        <v>725137.09</v>
      </c>
      <c r="G111" s="103">
        <f t="shared" si="2"/>
        <v>1.0000000009313226E-2</v>
      </c>
      <c r="H111" s="103" t="s">
        <v>23</v>
      </c>
      <c r="I111" s="103" t="s">
        <v>18</v>
      </c>
    </row>
    <row r="112" spans="1:9" s="142" customFormat="1" ht="14.25" customHeight="1">
      <c r="A112" s="102" t="s">
        <v>397</v>
      </c>
      <c r="B112" s="103">
        <v>726144.12</v>
      </c>
      <c r="C112" s="103">
        <v>725137.1</v>
      </c>
      <c r="D112" s="103">
        <v>725137.09</v>
      </c>
      <c r="E112" s="103">
        <v>725137.09</v>
      </c>
      <c r="F112" s="103">
        <v>725137.09</v>
      </c>
      <c r="G112" s="103">
        <f t="shared" si="2"/>
        <v>1.0000000009313226E-2</v>
      </c>
      <c r="H112" s="103" t="s">
        <v>23</v>
      </c>
      <c r="I112" s="103" t="s">
        <v>18</v>
      </c>
    </row>
    <row r="113" spans="1:9" s="142" customFormat="1" ht="14.25" customHeight="1">
      <c r="A113" s="102" t="s">
        <v>398</v>
      </c>
      <c r="B113" s="103">
        <v>1804773.91</v>
      </c>
      <c r="C113" s="103">
        <v>1766053.26</v>
      </c>
      <c r="D113" s="103">
        <v>1766053.26</v>
      </c>
      <c r="E113" s="103">
        <v>1766053.26</v>
      </c>
      <c r="F113" s="103">
        <v>1766053.26</v>
      </c>
      <c r="G113" s="103">
        <f t="shared" si="2"/>
        <v>0</v>
      </c>
      <c r="H113" s="103" t="s">
        <v>23</v>
      </c>
      <c r="I113" s="103" t="s">
        <v>18</v>
      </c>
    </row>
    <row r="114" spans="1:9" s="142" customFormat="1" ht="14.25" customHeight="1">
      <c r="A114" s="102" t="s">
        <v>399</v>
      </c>
      <c r="B114" s="103">
        <v>1559735.76</v>
      </c>
      <c r="C114" s="103">
        <v>1551787.37</v>
      </c>
      <c r="D114" s="103">
        <v>1551787.36</v>
      </c>
      <c r="E114" s="103">
        <v>1551787.36</v>
      </c>
      <c r="F114" s="103">
        <v>1551787.36</v>
      </c>
      <c r="G114" s="103">
        <f t="shared" si="2"/>
        <v>1.0000000009313226E-2</v>
      </c>
      <c r="H114" s="103" t="s">
        <v>23</v>
      </c>
      <c r="I114" s="103" t="s">
        <v>18</v>
      </c>
    </row>
    <row r="115" spans="1:9" s="142" customFormat="1" ht="14.25" customHeight="1">
      <c r="A115" s="102" t="s">
        <v>400</v>
      </c>
      <c r="B115" s="103">
        <v>1421670.89</v>
      </c>
      <c r="C115" s="103">
        <v>1421028.06</v>
      </c>
      <c r="D115" s="103">
        <v>1421028.05</v>
      </c>
      <c r="E115" s="103">
        <v>1421028.05</v>
      </c>
      <c r="F115" s="103">
        <v>1421028.05</v>
      </c>
      <c r="G115" s="103">
        <f t="shared" si="2"/>
        <v>1.0000000009313226E-2</v>
      </c>
      <c r="H115" s="103" t="s">
        <v>23</v>
      </c>
      <c r="I115" s="103" t="s">
        <v>18</v>
      </c>
    </row>
    <row r="116" spans="1:9" s="142" customFormat="1" ht="14.25" customHeight="1">
      <c r="A116" s="102" t="s">
        <v>401</v>
      </c>
      <c r="B116" s="103">
        <v>566780.80000000005</v>
      </c>
      <c r="C116" s="103">
        <v>146740</v>
      </c>
      <c r="D116" s="103">
        <v>146740</v>
      </c>
      <c r="E116" s="103">
        <v>146740</v>
      </c>
      <c r="F116" s="103">
        <v>146740</v>
      </c>
      <c r="G116" s="103">
        <f t="shared" ref="G116:G120" si="3">C116-D116</f>
        <v>0</v>
      </c>
      <c r="H116" s="103" t="s">
        <v>23</v>
      </c>
      <c r="I116" s="103" t="s">
        <v>18</v>
      </c>
    </row>
    <row r="117" spans="1:9" s="142" customFormat="1" ht="14.25" customHeight="1">
      <c r="A117" s="102" t="s">
        <v>402</v>
      </c>
      <c r="B117" s="103">
        <v>726144.12</v>
      </c>
      <c r="C117" s="103">
        <v>725137.1</v>
      </c>
      <c r="D117" s="103">
        <v>725137.09</v>
      </c>
      <c r="E117" s="103">
        <v>725137.09</v>
      </c>
      <c r="F117" s="103">
        <v>725137.09</v>
      </c>
      <c r="G117" s="103">
        <f t="shared" si="3"/>
        <v>1.0000000009313226E-2</v>
      </c>
      <c r="H117" s="103" t="s">
        <v>23</v>
      </c>
      <c r="I117" s="103" t="s">
        <v>18</v>
      </c>
    </row>
    <row r="118" spans="1:9" s="142" customFormat="1" ht="14.25" customHeight="1">
      <c r="A118" s="102" t="s">
        <v>403</v>
      </c>
      <c r="B118" s="103">
        <v>1373406.15</v>
      </c>
      <c r="C118" s="103">
        <v>1368502.36</v>
      </c>
      <c r="D118" s="103">
        <v>1368502.35</v>
      </c>
      <c r="E118" s="103">
        <v>1368502.35</v>
      </c>
      <c r="F118" s="103">
        <v>1368502.35</v>
      </c>
      <c r="G118" s="103">
        <f t="shared" si="3"/>
        <v>1.0000000009313226E-2</v>
      </c>
      <c r="H118" s="103" t="s">
        <v>23</v>
      </c>
      <c r="I118" s="103" t="s">
        <v>18</v>
      </c>
    </row>
    <row r="119" spans="1:9" s="142" customFormat="1" ht="15" customHeight="1">
      <c r="A119" s="102" t="s">
        <v>404</v>
      </c>
      <c r="B119" s="103">
        <v>20776191.719999999</v>
      </c>
      <c r="C119" s="103">
        <v>18668253.68</v>
      </c>
      <c r="D119" s="103">
        <v>18668253.68</v>
      </c>
      <c r="E119" s="103">
        <v>18668253.68</v>
      </c>
      <c r="F119" s="103">
        <v>18668253.68</v>
      </c>
      <c r="G119" s="103">
        <f t="shared" si="3"/>
        <v>0</v>
      </c>
      <c r="H119" s="103" t="s">
        <v>23</v>
      </c>
      <c r="I119" s="103" t="s">
        <v>18</v>
      </c>
    </row>
    <row r="120" spans="1:9" s="142" customFormat="1" ht="15" customHeight="1">
      <c r="A120" s="102" t="s">
        <v>405</v>
      </c>
      <c r="B120" s="103">
        <v>1279535.1000000001</v>
      </c>
      <c r="C120" s="103">
        <v>1273592.1200000001</v>
      </c>
      <c r="D120" s="103">
        <v>1273592.1100000001</v>
      </c>
      <c r="E120" s="103">
        <v>1273592.1100000001</v>
      </c>
      <c r="F120" s="103">
        <v>1273592.1100000001</v>
      </c>
      <c r="G120" s="103">
        <f t="shared" si="3"/>
        <v>1.0000000009313226E-2</v>
      </c>
      <c r="H120" s="103" t="s">
        <v>23</v>
      </c>
      <c r="I120" s="103" t="s">
        <v>18</v>
      </c>
    </row>
    <row r="121" spans="1:9" s="142" customFormat="1" ht="15" customHeight="1">
      <c r="A121" s="102" t="s">
        <v>408</v>
      </c>
      <c r="B121" s="103">
        <f t="shared" ref="B121:F121" si="4">SUM(B45:B120)</f>
        <v>150000000.00000006</v>
      </c>
      <c r="C121" s="103">
        <f t="shared" si="4"/>
        <v>145484266.66999996</v>
      </c>
      <c r="D121" s="103">
        <f t="shared" si="4"/>
        <v>143361647.11000004</v>
      </c>
      <c r="E121" s="103">
        <f t="shared" si="4"/>
        <v>143361647.11000004</v>
      </c>
      <c r="F121" s="103">
        <f t="shared" si="4"/>
        <v>143361647.11000004</v>
      </c>
      <c r="G121" s="103">
        <f>SUM(G45:G120)</f>
        <v>2122619.559999994</v>
      </c>
      <c r="H121" s="103"/>
      <c r="I121" s="103"/>
    </row>
    <row r="122" spans="1:9" ht="24" customHeight="1">
      <c r="A122" s="104" t="s">
        <v>33</v>
      </c>
      <c r="B122" s="103">
        <f>SUM(B121+B43)</f>
        <v>325636251.00240004</v>
      </c>
      <c r="C122" s="103">
        <f t="shared" ref="B122:F122" si="5">SUM(C121+C43)</f>
        <v>318724732.04999995</v>
      </c>
      <c r="D122" s="103">
        <f t="shared" si="5"/>
        <v>301141225.01400006</v>
      </c>
      <c r="E122" s="103">
        <f t="shared" si="5"/>
        <v>301141225.01400006</v>
      </c>
      <c r="F122" s="103">
        <f t="shared" si="5"/>
        <v>301141225.01400006</v>
      </c>
      <c r="G122" s="103">
        <f>SUM(G121+G43)</f>
        <v>17583507.035999998</v>
      </c>
      <c r="H122" s="105"/>
      <c r="I122" s="105"/>
    </row>
    <row r="123" spans="1:9" ht="15.75" customHeight="1"/>
    <row r="124" spans="1:9" ht="15.75" customHeight="1">
      <c r="A124" s="29" t="s">
        <v>34</v>
      </c>
    </row>
    <row r="125" spans="1:9" ht="15.75" customHeight="1">
      <c r="A125" s="30" t="s">
        <v>35</v>
      </c>
    </row>
    <row r="126" spans="1:9" ht="15.75" customHeight="1">
      <c r="A126" s="30" t="s">
        <v>36</v>
      </c>
    </row>
    <row r="127" spans="1:9" ht="15.75" customHeight="1"/>
    <row r="128" spans="1:9"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sheetData>
  <mergeCells count="8">
    <mergeCell ref="G10:G18"/>
    <mergeCell ref="A9:I9"/>
    <mergeCell ref="A10:A18"/>
    <mergeCell ref="B10:B18"/>
    <mergeCell ref="C10:C18"/>
    <mergeCell ref="D10:D18"/>
    <mergeCell ref="E10:E18"/>
    <mergeCell ref="F10:F18"/>
  </mergeCells>
  <pageMargins left="0.7" right="0.7" top="0.75" bottom="0.75" header="0" footer="0"/>
  <pageSetup orientation="portrait" r:id="rId1"/>
  <colBreaks count="1" manualBreakCount="1">
    <brk id="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24"/>
  <sheetViews>
    <sheetView zoomScaleNormal="100" workbookViewId="0">
      <selection activeCell="A7" sqref="A7"/>
    </sheetView>
  </sheetViews>
  <sheetFormatPr baseColWidth="10" defaultColWidth="12.625" defaultRowHeight="15" customHeight="1"/>
  <cols>
    <col min="1" max="1" width="126" style="17" customWidth="1"/>
    <col min="2" max="2" width="18.875" style="17" customWidth="1"/>
    <col min="3" max="3" width="28.125" style="17" customWidth="1"/>
    <col min="4" max="4" width="27.625" style="17" customWidth="1"/>
    <col min="5" max="5" width="20.75" style="17" customWidth="1"/>
    <col min="6" max="6" width="9.375" style="17" customWidth="1"/>
    <col min="7" max="7" width="13.625" style="17" customWidth="1"/>
    <col min="8" max="8" width="15.625" style="17" customWidth="1"/>
    <col min="9" max="9" width="11.25" style="17" customWidth="1"/>
    <col min="10" max="10" width="13.375" style="17" customWidth="1"/>
    <col min="11" max="11" width="25.5" style="17" customWidth="1"/>
    <col min="12" max="12" width="31" style="17" customWidth="1"/>
    <col min="13" max="23" width="9.375" style="17" customWidth="1"/>
    <col min="24" max="16384" width="12.625" style="17"/>
  </cols>
  <sheetData>
    <row r="1" spans="1:12">
      <c r="I1" s="31"/>
    </row>
    <row r="2" spans="1:12">
      <c r="I2" s="31"/>
    </row>
    <row r="3" spans="1:12">
      <c r="I3" s="31"/>
    </row>
    <row r="4" spans="1:12">
      <c r="I4" s="31"/>
    </row>
    <row r="5" spans="1:12" ht="15.75">
      <c r="A5" s="19" t="s">
        <v>623</v>
      </c>
      <c r="I5" s="31"/>
    </row>
    <row r="6" spans="1:12" ht="15.75">
      <c r="A6" s="19" t="s">
        <v>618</v>
      </c>
      <c r="I6" s="31"/>
    </row>
    <row r="7" spans="1:12" ht="15.75">
      <c r="A7" s="19" t="s">
        <v>619</v>
      </c>
      <c r="I7" s="31"/>
    </row>
    <row r="8" spans="1:12">
      <c r="I8" s="31"/>
    </row>
    <row r="9" spans="1:12" ht="39.75" customHeight="1">
      <c r="A9" s="170" t="s">
        <v>190</v>
      </c>
      <c r="B9" s="170"/>
      <c r="C9" s="170"/>
      <c r="D9" s="170"/>
      <c r="E9" s="170"/>
      <c r="F9" s="170"/>
      <c r="G9" s="170"/>
      <c r="H9" s="170"/>
      <c r="I9" s="170"/>
      <c r="J9" s="170"/>
    </row>
    <row r="10" spans="1:12" ht="9.75" customHeight="1">
      <c r="A10" s="32"/>
      <c r="I10" s="31"/>
    </row>
    <row r="11" spans="1:12" ht="15.75" customHeight="1">
      <c r="A11" s="178" t="s">
        <v>4</v>
      </c>
      <c r="B11" s="178" t="s">
        <v>37</v>
      </c>
      <c r="C11" s="178" t="s">
        <v>38</v>
      </c>
      <c r="D11" s="178"/>
      <c r="E11" s="178" t="s">
        <v>39</v>
      </c>
      <c r="F11" s="178" t="s">
        <v>40</v>
      </c>
      <c r="G11" s="178" t="s">
        <v>41</v>
      </c>
      <c r="H11" s="178" t="s">
        <v>42</v>
      </c>
      <c r="I11" s="173"/>
      <c r="J11" s="178" t="s">
        <v>43</v>
      </c>
    </row>
    <row r="12" spans="1:12">
      <c r="A12" s="178"/>
      <c r="B12" s="178"/>
      <c r="C12" s="106" t="s">
        <v>44</v>
      </c>
      <c r="D12" s="106" t="s">
        <v>45</v>
      </c>
      <c r="E12" s="178"/>
      <c r="F12" s="178"/>
      <c r="G12" s="178"/>
      <c r="H12" s="173"/>
      <c r="I12" s="173"/>
      <c r="J12" s="178"/>
    </row>
    <row r="13" spans="1:12">
      <c r="A13" s="107" t="s">
        <v>271</v>
      </c>
      <c r="B13" s="108"/>
      <c r="C13" s="109"/>
      <c r="D13" s="109"/>
      <c r="E13" s="109"/>
      <c r="F13" s="108"/>
      <c r="G13" s="108"/>
      <c r="H13" s="181"/>
      <c r="I13" s="182"/>
      <c r="J13" s="110"/>
    </row>
    <row r="14" spans="1:12">
      <c r="A14" s="107" t="s">
        <v>274</v>
      </c>
      <c r="B14" s="108">
        <v>124436</v>
      </c>
      <c r="C14" s="109" t="s">
        <v>246</v>
      </c>
      <c r="D14" s="109" t="s">
        <v>246</v>
      </c>
      <c r="E14" s="109" t="s">
        <v>512</v>
      </c>
      <c r="F14" s="108" t="s">
        <v>174</v>
      </c>
      <c r="G14" s="108" t="s">
        <v>247</v>
      </c>
      <c r="H14" s="176">
        <v>59488454.740000002</v>
      </c>
      <c r="I14" s="179"/>
      <c r="J14" s="121">
        <v>68982</v>
      </c>
    </row>
    <row r="15" spans="1:12" s="117" customFormat="1">
      <c r="A15" s="107" t="s">
        <v>276</v>
      </c>
      <c r="B15" s="108">
        <v>293520</v>
      </c>
      <c r="C15" s="109" t="s">
        <v>275</v>
      </c>
      <c r="D15" s="109" t="s">
        <v>275</v>
      </c>
      <c r="E15" s="109" t="s">
        <v>512</v>
      </c>
      <c r="F15" s="108" t="s">
        <v>175</v>
      </c>
      <c r="G15" s="108" t="s">
        <v>247</v>
      </c>
      <c r="H15" s="176">
        <v>3416794.5190000003</v>
      </c>
      <c r="I15" s="179"/>
      <c r="J15" s="121">
        <v>13206</v>
      </c>
    </row>
    <row r="16" spans="1:12" s="117" customFormat="1">
      <c r="A16" s="107" t="s">
        <v>300</v>
      </c>
      <c r="B16" s="108">
        <v>258109</v>
      </c>
      <c r="C16" s="109" t="s">
        <v>277</v>
      </c>
      <c r="D16" s="109" t="s">
        <v>277</v>
      </c>
      <c r="E16" s="109" t="s">
        <v>512</v>
      </c>
      <c r="F16" s="108" t="s">
        <v>176</v>
      </c>
      <c r="G16" s="108" t="s">
        <v>247</v>
      </c>
      <c r="H16" s="176">
        <v>5349029.9279999994</v>
      </c>
      <c r="I16" s="179"/>
      <c r="J16" s="121">
        <v>757</v>
      </c>
      <c r="L16" s="158"/>
    </row>
    <row r="17" spans="1:10" s="117" customFormat="1">
      <c r="A17" s="107" t="s">
        <v>305</v>
      </c>
      <c r="B17" s="108">
        <v>299993</v>
      </c>
      <c r="C17" s="109" t="s">
        <v>278</v>
      </c>
      <c r="D17" s="109" t="s">
        <v>278</v>
      </c>
      <c r="E17" s="109" t="s">
        <v>512</v>
      </c>
      <c r="F17" s="108" t="s">
        <v>175</v>
      </c>
      <c r="G17" s="108" t="s">
        <v>247</v>
      </c>
      <c r="H17" s="176">
        <v>8952255.6919999998</v>
      </c>
      <c r="I17" s="179"/>
      <c r="J17" s="121">
        <v>10581</v>
      </c>
    </row>
    <row r="18" spans="1:10" s="117" customFormat="1">
      <c r="A18" s="107" t="s">
        <v>305</v>
      </c>
      <c r="B18" s="108">
        <v>258222</v>
      </c>
      <c r="C18" s="109" t="s">
        <v>279</v>
      </c>
      <c r="D18" s="109" t="s">
        <v>280</v>
      </c>
      <c r="E18" s="109" t="s">
        <v>512</v>
      </c>
      <c r="F18" s="108" t="s">
        <v>176</v>
      </c>
      <c r="G18" s="108" t="s">
        <v>247</v>
      </c>
      <c r="H18" s="176">
        <v>6995189.9619999984</v>
      </c>
      <c r="I18" s="179"/>
      <c r="J18" s="121">
        <v>3512</v>
      </c>
    </row>
    <row r="19" spans="1:10">
      <c r="A19" s="107" t="s">
        <v>276</v>
      </c>
      <c r="B19" s="108">
        <v>256031</v>
      </c>
      <c r="C19" s="109" t="s">
        <v>281</v>
      </c>
      <c r="D19" s="109" t="s">
        <v>281</v>
      </c>
      <c r="E19" s="109" t="s">
        <v>512</v>
      </c>
      <c r="F19" s="108" t="s">
        <v>175</v>
      </c>
      <c r="G19" s="108" t="s">
        <v>247</v>
      </c>
      <c r="H19" s="176">
        <v>6648518.220999999</v>
      </c>
      <c r="I19" s="179"/>
      <c r="J19" s="121">
        <v>13995</v>
      </c>
    </row>
    <row r="20" spans="1:10" s="117" customFormat="1">
      <c r="A20" s="107" t="s">
        <v>311</v>
      </c>
      <c r="B20" s="108">
        <v>258645</v>
      </c>
      <c r="C20" s="109" t="s">
        <v>282</v>
      </c>
      <c r="D20" s="109" t="s">
        <v>282</v>
      </c>
      <c r="E20" s="109" t="s">
        <v>512</v>
      </c>
      <c r="F20" s="108" t="s">
        <v>176</v>
      </c>
      <c r="G20" s="108" t="s">
        <v>247</v>
      </c>
      <c r="H20" s="176">
        <v>6986413.5260000015</v>
      </c>
      <c r="I20" s="179"/>
      <c r="J20" s="121">
        <v>55452</v>
      </c>
    </row>
    <row r="21" spans="1:10" s="117" customFormat="1">
      <c r="A21" s="107" t="s">
        <v>309</v>
      </c>
      <c r="B21" s="108">
        <v>256130</v>
      </c>
      <c r="C21" s="109" t="s">
        <v>283</v>
      </c>
      <c r="D21" s="109" t="s">
        <v>283</v>
      </c>
      <c r="E21" s="109" t="s">
        <v>512</v>
      </c>
      <c r="F21" s="108" t="s">
        <v>175</v>
      </c>
      <c r="G21" s="108" t="s">
        <v>247</v>
      </c>
      <c r="H21" s="176">
        <v>3939202.5159999998</v>
      </c>
      <c r="I21" s="179"/>
      <c r="J21" s="121">
        <v>9924</v>
      </c>
    </row>
    <row r="22" spans="1:10" s="117" customFormat="1">
      <c r="A22" s="107" t="s">
        <v>309</v>
      </c>
      <c r="B22" s="108">
        <v>256149</v>
      </c>
      <c r="C22" s="109" t="s">
        <v>285</v>
      </c>
      <c r="D22" s="109" t="s">
        <v>284</v>
      </c>
      <c r="E22" s="109" t="s">
        <v>512</v>
      </c>
      <c r="F22" s="108" t="s">
        <v>174</v>
      </c>
      <c r="G22" s="108" t="s">
        <v>511</v>
      </c>
      <c r="H22" s="176">
        <v>2423042.6159999995</v>
      </c>
      <c r="I22" s="179"/>
      <c r="J22" s="121">
        <v>7676</v>
      </c>
    </row>
    <row r="23" spans="1:10" s="117" customFormat="1">
      <c r="A23" s="107" t="s">
        <v>310</v>
      </c>
      <c r="B23" s="108">
        <v>257976</v>
      </c>
      <c r="C23" s="109" t="s">
        <v>286</v>
      </c>
      <c r="D23" s="109" t="s">
        <v>287</v>
      </c>
      <c r="E23" s="109" t="s">
        <v>512</v>
      </c>
      <c r="F23" s="108" t="s">
        <v>176</v>
      </c>
      <c r="G23" s="108" t="s">
        <v>247</v>
      </c>
      <c r="H23" s="176">
        <v>1758455.7320000001</v>
      </c>
      <c r="I23" s="179"/>
      <c r="J23" s="121">
        <v>15807</v>
      </c>
    </row>
    <row r="24" spans="1:10" s="117" customFormat="1">
      <c r="A24" s="107" t="s">
        <v>309</v>
      </c>
      <c r="B24" s="108">
        <v>295208</v>
      </c>
      <c r="C24" s="109" t="s">
        <v>289</v>
      </c>
      <c r="D24" s="109" t="s">
        <v>288</v>
      </c>
      <c r="E24" s="109" t="s">
        <v>512</v>
      </c>
      <c r="F24" s="108" t="s">
        <v>507</v>
      </c>
      <c r="G24" s="108" t="s">
        <v>247</v>
      </c>
      <c r="H24" s="176">
        <v>4230596.591</v>
      </c>
      <c r="I24" s="179"/>
      <c r="J24" s="121">
        <v>15076</v>
      </c>
    </row>
    <row r="25" spans="1:10" s="117" customFormat="1">
      <c r="A25" s="107" t="s">
        <v>308</v>
      </c>
      <c r="B25" s="108">
        <v>311721</v>
      </c>
      <c r="C25" s="109" t="s">
        <v>290</v>
      </c>
      <c r="D25" s="109" t="s">
        <v>290</v>
      </c>
      <c r="E25" s="109" t="s">
        <v>512</v>
      </c>
      <c r="F25" s="108" t="s">
        <v>507</v>
      </c>
      <c r="G25" s="108" t="s">
        <v>247</v>
      </c>
      <c r="H25" s="176">
        <v>5595179.9440000011</v>
      </c>
      <c r="I25" s="179"/>
      <c r="J25" s="121">
        <v>443063</v>
      </c>
    </row>
    <row r="26" spans="1:10" s="117" customFormat="1">
      <c r="A26" s="107" t="s">
        <v>307</v>
      </c>
      <c r="B26" s="108">
        <v>311757</v>
      </c>
      <c r="C26" s="109" t="s">
        <v>291</v>
      </c>
      <c r="D26" s="109" t="s">
        <v>291</v>
      </c>
      <c r="E26" s="109" t="s">
        <v>512</v>
      </c>
      <c r="F26" s="108" t="s">
        <v>174</v>
      </c>
      <c r="G26" s="108" t="s">
        <v>511</v>
      </c>
      <c r="H26" s="176">
        <v>9242036.7049999982</v>
      </c>
      <c r="I26" s="179"/>
      <c r="J26" s="121">
        <v>55720</v>
      </c>
    </row>
    <row r="27" spans="1:10" s="117" customFormat="1">
      <c r="A27" s="107" t="s">
        <v>300</v>
      </c>
      <c r="B27" s="108">
        <v>295055</v>
      </c>
      <c r="C27" s="109" t="s">
        <v>293</v>
      </c>
      <c r="D27" s="109" t="s">
        <v>292</v>
      </c>
      <c r="E27" s="109" t="s">
        <v>513</v>
      </c>
      <c r="F27" s="108" t="s">
        <v>175</v>
      </c>
      <c r="G27" s="108" t="s">
        <v>511</v>
      </c>
      <c r="H27" s="176">
        <v>1590943.0179999999</v>
      </c>
      <c r="I27" s="179"/>
      <c r="J27" s="121">
        <v>26236</v>
      </c>
    </row>
    <row r="28" spans="1:10" s="117" customFormat="1">
      <c r="A28" s="107" t="s">
        <v>306</v>
      </c>
      <c r="B28" s="108">
        <v>293884</v>
      </c>
      <c r="C28" s="109" t="s">
        <v>294</v>
      </c>
      <c r="D28" s="109" t="s">
        <v>294</v>
      </c>
      <c r="E28" s="109" t="s">
        <v>512</v>
      </c>
      <c r="F28" s="108" t="s">
        <v>175</v>
      </c>
      <c r="G28" s="108" t="s">
        <v>247</v>
      </c>
      <c r="H28" s="176">
        <v>3256011.301</v>
      </c>
      <c r="I28" s="179"/>
      <c r="J28" s="121">
        <v>1533</v>
      </c>
    </row>
    <row r="29" spans="1:10" s="117" customFormat="1">
      <c r="A29" s="107" t="s">
        <v>300</v>
      </c>
      <c r="B29" s="108">
        <v>293927</v>
      </c>
      <c r="C29" s="109" t="s">
        <v>295</v>
      </c>
      <c r="D29" s="109" t="s">
        <v>295</v>
      </c>
      <c r="E29" s="109" t="s">
        <v>512</v>
      </c>
      <c r="F29" s="108" t="s">
        <v>174</v>
      </c>
      <c r="G29" s="108" t="s">
        <v>247</v>
      </c>
      <c r="H29" s="176">
        <v>4039270.2309999987</v>
      </c>
      <c r="I29" s="179"/>
      <c r="J29" s="121">
        <v>31856</v>
      </c>
    </row>
    <row r="30" spans="1:10" s="117" customFormat="1">
      <c r="A30" s="107" t="s">
        <v>300</v>
      </c>
      <c r="B30" s="108">
        <v>294870</v>
      </c>
      <c r="C30" s="109" t="s">
        <v>296</v>
      </c>
      <c r="D30" s="109" t="s">
        <v>296</v>
      </c>
      <c r="E30" s="109" t="s">
        <v>512</v>
      </c>
      <c r="F30" s="108" t="s">
        <v>176</v>
      </c>
      <c r="G30" s="108" t="s">
        <v>247</v>
      </c>
      <c r="H30" s="176">
        <v>4504504.9559999993</v>
      </c>
      <c r="I30" s="179"/>
      <c r="J30" s="121">
        <v>11233</v>
      </c>
    </row>
    <row r="31" spans="1:10" s="117" customFormat="1">
      <c r="A31" s="107" t="s">
        <v>305</v>
      </c>
      <c r="B31" s="108">
        <v>256104</v>
      </c>
      <c r="C31" s="109" t="s">
        <v>297</v>
      </c>
      <c r="D31" s="109" t="s">
        <v>297</v>
      </c>
      <c r="E31" s="109" t="s">
        <v>512</v>
      </c>
      <c r="F31" s="108" t="s">
        <v>175</v>
      </c>
      <c r="G31" s="108" t="s">
        <v>247</v>
      </c>
      <c r="H31" s="176">
        <v>7224135.9580000006</v>
      </c>
      <c r="I31" s="179"/>
      <c r="J31" s="121">
        <v>8969</v>
      </c>
    </row>
    <row r="32" spans="1:10" s="117" customFormat="1">
      <c r="A32" s="107" t="s">
        <v>304</v>
      </c>
      <c r="B32" s="108">
        <v>311775</v>
      </c>
      <c r="C32" s="109" t="s">
        <v>290</v>
      </c>
      <c r="D32" s="109" t="s">
        <v>290</v>
      </c>
      <c r="E32" s="109" t="s">
        <v>512</v>
      </c>
      <c r="F32" s="108" t="s">
        <v>507</v>
      </c>
      <c r="G32" s="108" t="s">
        <v>247</v>
      </c>
      <c r="H32" s="176">
        <v>2351259.4750000001</v>
      </c>
      <c r="I32" s="179"/>
      <c r="J32" s="121">
        <v>443063</v>
      </c>
    </row>
    <row r="33" spans="1:12" s="117" customFormat="1">
      <c r="A33" s="107" t="s">
        <v>303</v>
      </c>
      <c r="B33" s="108">
        <v>313069</v>
      </c>
      <c r="C33" s="109" t="s">
        <v>290</v>
      </c>
      <c r="D33" s="109" t="s">
        <v>290</v>
      </c>
      <c r="E33" s="109" t="s">
        <v>512</v>
      </c>
      <c r="F33" s="108" t="s">
        <v>507</v>
      </c>
      <c r="G33" s="108" t="s">
        <v>247</v>
      </c>
      <c r="H33" s="176">
        <v>2145169.5500000007</v>
      </c>
      <c r="I33" s="179"/>
      <c r="J33" s="121">
        <v>443063</v>
      </c>
    </row>
    <row r="34" spans="1:12" s="117" customFormat="1">
      <c r="A34" s="107" t="s">
        <v>302</v>
      </c>
      <c r="B34" s="108">
        <v>313150</v>
      </c>
      <c r="C34" s="109" t="s">
        <v>290</v>
      </c>
      <c r="D34" s="109" t="s">
        <v>290</v>
      </c>
      <c r="E34" s="109" t="s">
        <v>512</v>
      </c>
      <c r="F34" s="108" t="s">
        <v>507</v>
      </c>
      <c r="G34" s="108" t="s">
        <v>247</v>
      </c>
      <c r="H34" s="176">
        <v>2414436.8850000002</v>
      </c>
      <c r="I34" s="179"/>
      <c r="J34" s="121">
        <v>443063</v>
      </c>
    </row>
    <row r="35" spans="1:12" s="117" customFormat="1">
      <c r="A35" s="107" t="s">
        <v>301</v>
      </c>
      <c r="B35" s="108">
        <v>313796</v>
      </c>
      <c r="C35" s="109" t="s">
        <v>298</v>
      </c>
      <c r="D35" s="109" t="s">
        <v>298</v>
      </c>
      <c r="E35" s="109" t="s">
        <v>512</v>
      </c>
      <c r="F35" s="108" t="s">
        <v>174</v>
      </c>
      <c r="G35" s="108" t="s">
        <v>247</v>
      </c>
      <c r="H35" s="176">
        <v>3338821.0599999996</v>
      </c>
      <c r="I35" s="179"/>
      <c r="J35" s="121">
        <v>833</v>
      </c>
      <c r="K35" s="158"/>
    </row>
    <row r="36" spans="1:12" s="117" customFormat="1" ht="15.75" customHeight="1">
      <c r="A36" s="107" t="s">
        <v>270</v>
      </c>
      <c r="B36" s="108">
        <v>314667</v>
      </c>
      <c r="C36" s="109" t="s">
        <v>299</v>
      </c>
      <c r="D36" s="109" t="s">
        <v>299</v>
      </c>
      <c r="E36" s="109" t="s">
        <v>319</v>
      </c>
      <c r="F36" s="108" t="s">
        <v>319</v>
      </c>
      <c r="G36" s="108" t="s">
        <v>319</v>
      </c>
      <c r="H36" s="176">
        <v>1889854.7779999999</v>
      </c>
      <c r="I36" s="179"/>
      <c r="J36" s="121" t="s">
        <v>319</v>
      </c>
    </row>
    <row r="37" spans="1:12" s="145" customFormat="1" ht="15.75" customHeight="1">
      <c r="A37" s="107" t="s">
        <v>406</v>
      </c>
      <c r="B37" s="108"/>
      <c r="C37" s="109"/>
      <c r="D37" s="109"/>
      <c r="E37" s="109"/>
      <c r="F37" s="108"/>
      <c r="G37" s="108"/>
      <c r="H37" s="176">
        <f>SUM(H14:I36)</f>
        <v>157779577.90400001</v>
      </c>
      <c r="I37" s="179"/>
      <c r="J37" s="110"/>
    </row>
    <row r="38" spans="1:12" s="125" customFormat="1" ht="15.75" customHeight="1">
      <c r="A38" s="134" t="s">
        <v>320</v>
      </c>
      <c r="B38" s="135"/>
      <c r="C38" s="136"/>
      <c r="D38" s="136"/>
      <c r="E38" s="136"/>
      <c r="F38" s="135"/>
      <c r="G38" s="135"/>
      <c r="H38" s="137"/>
      <c r="I38" s="138"/>
      <c r="J38" s="139"/>
    </row>
    <row r="39" spans="1:12" s="117" customFormat="1" ht="13.5" customHeight="1">
      <c r="A39" s="102" t="s">
        <v>487</v>
      </c>
      <c r="B39" s="108">
        <v>164861</v>
      </c>
      <c r="C39" s="109" t="s">
        <v>409</v>
      </c>
      <c r="D39" s="109" t="s">
        <v>410</v>
      </c>
      <c r="E39" s="109" t="s">
        <v>509</v>
      </c>
      <c r="F39" s="108" t="s">
        <v>174</v>
      </c>
      <c r="G39" s="108" t="s">
        <v>247</v>
      </c>
      <c r="H39" s="176">
        <v>884974.76</v>
      </c>
      <c r="I39" s="179"/>
      <c r="J39" s="121">
        <v>3438</v>
      </c>
    </row>
    <row r="40" spans="1:12" s="142" customFormat="1">
      <c r="A40" s="102" t="s">
        <v>488</v>
      </c>
      <c r="B40" s="108">
        <v>164971</v>
      </c>
      <c r="C40" s="109" t="s">
        <v>409</v>
      </c>
      <c r="D40" s="109" t="s">
        <v>411</v>
      </c>
      <c r="E40" s="109" t="s">
        <v>508</v>
      </c>
      <c r="F40" s="108" t="s">
        <v>174</v>
      </c>
      <c r="G40" s="108" t="s">
        <v>511</v>
      </c>
      <c r="H40" s="176">
        <v>847968.31</v>
      </c>
      <c r="I40" s="177"/>
      <c r="J40" s="121">
        <v>1456</v>
      </c>
    </row>
    <row r="41" spans="1:12" s="142" customFormat="1">
      <c r="A41" s="102" t="s">
        <v>488</v>
      </c>
      <c r="B41" s="108">
        <v>165166</v>
      </c>
      <c r="C41" s="109" t="s">
        <v>409</v>
      </c>
      <c r="D41" s="109" t="s">
        <v>412</v>
      </c>
      <c r="E41" s="109" t="s">
        <v>508</v>
      </c>
      <c r="F41" s="108" t="s">
        <v>174</v>
      </c>
      <c r="G41" s="108" t="s">
        <v>511</v>
      </c>
      <c r="H41" s="176">
        <v>884845.33</v>
      </c>
      <c r="I41" s="177"/>
      <c r="J41" s="121">
        <v>575</v>
      </c>
    </row>
    <row r="42" spans="1:12" s="142" customFormat="1">
      <c r="A42" s="102" t="s">
        <v>487</v>
      </c>
      <c r="B42" s="108">
        <v>165290</v>
      </c>
      <c r="C42" s="109" t="s">
        <v>413</v>
      </c>
      <c r="D42" s="109" t="s">
        <v>413</v>
      </c>
      <c r="E42" s="109" t="s">
        <v>509</v>
      </c>
      <c r="F42" s="108" t="s">
        <v>174</v>
      </c>
      <c r="G42" s="108" t="s">
        <v>247</v>
      </c>
      <c r="H42" s="176">
        <v>1734922.13</v>
      </c>
      <c r="I42" s="177"/>
      <c r="J42" s="121">
        <v>10888</v>
      </c>
    </row>
    <row r="43" spans="1:12" s="142" customFormat="1">
      <c r="A43" s="102" t="s">
        <v>488</v>
      </c>
      <c r="B43" s="108">
        <v>165336</v>
      </c>
      <c r="C43" s="109" t="s">
        <v>413</v>
      </c>
      <c r="D43" s="109" t="s">
        <v>414</v>
      </c>
      <c r="E43" s="109" t="s">
        <v>509</v>
      </c>
      <c r="F43" s="108" t="s">
        <v>174</v>
      </c>
      <c r="G43" s="108" t="s">
        <v>247</v>
      </c>
      <c r="H43" s="176">
        <v>1088883.1599999999</v>
      </c>
      <c r="I43" s="177"/>
      <c r="J43" s="121">
        <v>5411</v>
      </c>
    </row>
    <row r="44" spans="1:12" s="142" customFormat="1">
      <c r="A44" s="102" t="s">
        <v>488</v>
      </c>
      <c r="B44" s="108">
        <v>165415</v>
      </c>
      <c r="C44" s="109" t="s">
        <v>415</v>
      </c>
      <c r="D44" s="109" t="s">
        <v>415</v>
      </c>
      <c r="E44" s="109" t="s">
        <v>509</v>
      </c>
      <c r="F44" s="108" t="s">
        <v>175</v>
      </c>
      <c r="G44" s="108" t="s">
        <v>247</v>
      </c>
      <c r="H44" s="176">
        <v>1494876.75</v>
      </c>
      <c r="I44" s="177"/>
      <c r="J44" s="121">
        <v>2809</v>
      </c>
    </row>
    <row r="45" spans="1:12" s="142" customFormat="1">
      <c r="A45" s="102" t="s">
        <v>488</v>
      </c>
      <c r="B45" s="108">
        <v>165641</v>
      </c>
      <c r="C45" s="109" t="s">
        <v>416</v>
      </c>
      <c r="D45" s="109" t="s">
        <v>416</v>
      </c>
      <c r="E45" s="109" t="s">
        <v>509</v>
      </c>
      <c r="F45" s="108" t="s">
        <v>507</v>
      </c>
      <c r="G45" s="108" t="s">
        <v>247</v>
      </c>
      <c r="H45" s="176">
        <v>1734986.56</v>
      </c>
      <c r="I45" s="177"/>
      <c r="J45" s="121">
        <v>9988</v>
      </c>
      <c r="L45" s="158"/>
    </row>
    <row r="46" spans="1:12" s="142" customFormat="1">
      <c r="A46" s="102" t="s">
        <v>489</v>
      </c>
      <c r="B46" s="108">
        <v>165711</v>
      </c>
      <c r="C46" s="109" t="s">
        <v>416</v>
      </c>
      <c r="D46" s="109" t="s">
        <v>289</v>
      </c>
      <c r="E46" s="109" t="s">
        <v>509</v>
      </c>
      <c r="F46" s="108" t="s">
        <v>507</v>
      </c>
      <c r="G46" s="108" t="s">
        <v>247</v>
      </c>
      <c r="H46" s="176">
        <v>1734948.68</v>
      </c>
      <c r="I46" s="177"/>
      <c r="J46" s="121">
        <v>9988</v>
      </c>
    </row>
    <row r="47" spans="1:12" s="142" customFormat="1">
      <c r="A47" s="102" t="s">
        <v>490</v>
      </c>
      <c r="B47" s="108">
        <v>165785</v>
      </c>
      <c r="C47" s="109" t="s">
        <v>416</v>
      </c>
      <c r="D47" s="109" t="s">
        <v>289</v>
      </c>
      <c r="E47" s="109" t="s">
        <v>509</v>
      </c>
      <c r="F47" s="108" t="s">
        <v>507</v>
      </c>
      <c r="G47" s="108" t="s">
        <v>247</v>
      </c>
      <c r="H47" s="176">
        <v>1734888.58</v>
      </c>
      <c r="I47" s="177"/>
      <c r="J47" s="121">
        <v>896</v>
      </c>
    </row>
    <row r="48" spans="1:12" s="142" customFormat="1">
      <c r="A48" s="102" t="s">
        <v>488</v>
      </c>
      <c r="B48" s="108">
        <v>165980</v>
      </c>
      <c r="C48" s="109" t="s">
        <v>417</v>
      </c>
      <c r="D48" s="109" t="s">
        <v>418</v>
      </c>
      <c r="E48" s="109" t="s">
        <v>510</v>
      </c>
      <c r="F48" s="108" t="s">
        <v>175</v>
      </c>
      <c r="G48" s="108" t="s">
        <v>511</v>
      </c>
      <c r="H48" s="176">
        <v>884884.06</v>
      </c>
      <c r="I48" s="177"/>
      <c r="J48" s="121">
        <v>595</v>
      </c>
    </row>
    <row r="49" spans="1:10" s="142" customFormat="1">
      <c r="A49" s="102" t="s">
        <v>491</v>
      </c>
      <c r="B49" s="108">
        <v>166002</v>
      </c>
      <c r="C49" s="109" t="s">
        <v>419</v>
      </c>
      <c r="D49" s="109" t="s">
        <v>419</v>
      </c>
      <c r="E49" s="109" t="s">
        <v>509</v>
      </c>
      <c r="F49" s="108" t="s">
        <v>507</v>
      </c>
      <c r="G49" s="108" t="s">
        <v>247</v>
      </c>
      <c r="H49" s="176">
        <v>1734951.51</v>
      </c>
      <c r="I49" s="177"/>
      <c r="J49" s="121">
        <v>2060</v>
      </c>
    </row>
    <row r="50" spans="1:10" s="142" customFormat="1">
      <c r="A50" s="102" t="s">
        <v>492</v>
      </c>
      <c r="B50" s="108">
        <v>166011</v>
      </c>
      <c r="C50" s="109" t="s">
        <v>419</v>
      </c>
      <c r="D50" s="109" t="s">
        <v>419</v>
      </c>
      <c r="E50" s="109" t="s">
        <v>509</v>
      </c>
      <c r="F50" s="108" t="s">
        <v>507</v>
      </c>
      <c r="G50" s="108" t="s">
        <v>247</v>
      </c>
      <c r="H50" s="176">
        <v>1855954.46</v>
      </c>
      <c r="I50" s="177"/>
      <c r="J50" s="121">
        <v>5950</v>
      </c>
    </row>
    <row r="51" spans="1:10" s="142" customFormat="1">
      <c r="A51" s="102" t="s">
        <v>493</v>
      </c>
      <c r="B51" s="108">
        <v>166018</v>
      </c>
      <c r="C51" s="109" t="s">
        <v>419</v>
      </c>
      <c r="D51" s="109" t="s">
        <v>419</v>
      </c>
      <c r="E51" s="109" t="s">
        <v>509</v>
      </c>
      <c r="F51" s="108" t="s">
        <v>507</v>
      </c>
      <c r="G51" s="108" t="s">
        <v>247</v>
      </c>
      <c r="H51" s="176">
        <v>1734998.2</v>
      </c>
      <c r="I51" s="177"/>
      <c r="J51" s="121">
        <v>7220</v>
      </c>
    </row>
    <row r="52" spans="1:10" s="142" customFormat="1">
      <c r="A52" s="102" t="s">
        <v>488</v>
      </c>
      <c r="B52" s="108">
        <v>166029</v>
      </c>
      <c r="C52" s="109" t="s">
        <v>419</v>
      </c>
      <c r="D52" s="109" t="s">
        <v>420</v>
      </c>
      <c r="E52" s="109" t="s">
        <v>508</v>
      </c>
      <c r="F52" s="108" t="s">
        <v>507</v>
      </c>
      <c r="G52" s="108" t="s">
        <v>511</v>
      </c>
      <c r="H52" s="176">
        <v>847882.88</v>
      </c>
      <c r="I52" s="177"/>
      <c r="J52" s="121">
        <v>1237</v>
      </c>
    </row>
    <row r="53" spans="1:10" s="142" customFormat="1">
      <c r="A53" s="102" t="s">
        <v>488</v>
      </c>
      <c r="B53" s="108">
        <v>166034</v>
      </c>
      <c r="C53" s="109" t="s">
        <v>419</v>
      </c>
      <c r="D53" s="109" t="s">
        <v>421</v>
      </c>
      <c r="E53" s="109" t="s">
        <v>509</v>
      </c>
      <c r="F53" s="108" t="s">
        <v>507</v>
      </c>
      <c r="G53" s="108" t="s">
        <v>247</v>
      </c>
      <c r="H53" s="176">
        <v>1614856.7</v>
      </c>
      <c r="I53" s="177"/>
      <c r="J53" s="121">
        <v>9063</v>
      </c>
    </row>
    <row r="54" spans="1:10" s="142" customFormat="1">
      <c r="A54" s="102" t="s">
        <v>488</v>
      </c>
      <c r="B54" s="108">
        <v>166040</v>
      </c>
      <c r="C54" s="109" t="s">
        <v>422</v>
      </c>
      <c r="D54" s="109" t="s">
        <v>423</v>
      </c>
      <c r="E54" s="109" t="s">
        <v>510</v>
      </c>
      <c r="F54" s="108" t="s">
        <v>176</v>
      </c>
      <c r="G54" s="108" t="s">
        <v>511</v>
      </c>
      <c r="H54" s="176">
        <v>884870.57</v>
      </c>
      <c r="I54" s="177"/>
      <c r="J54" s="121">
        <v>2475</v>
      </c>
    </row>
    <row r="55" spans="1:10" s="142" customFormat="1">
      <c r="A55" s="102" t="s">
        <v>494</v>
      </c>
      <c r="B55" s="108">
        <v>166043</v>
      </c>
      <c r="C55" s="109" t="s">
        <v>424</v>
      </c>
      <c r="D55" s="109" t="s">
        <v>425</v>
      </c>
      <c r="E55" s="109" t="s">
        <v>509</v>
      </c>
      <c r="F55" s="108" t="s">
        <v>174</v>
      </c>
      <c r="G55" s="108" t="s">
        <v>247</v>
      </c>
      <c r="H55" s="176">
        <v>1614949.65</v>
      </c>
      <c r="I55" s="177"/>
      <c r="J55" s="121">
        <v>4180</v>
      </c>
    </row>
    <row r="56" spans="1:10" s="142" customFormat="1">
      <c r="A56" s="102" t="s">
        <v>495</v>
      </c>
      <c r="B56" s="108">
        <v>166624</v>
      </c>
      <c r="C56" s="109" t="s">
        <v>424</v>
      </c>
      <c r="D56" s="109" t="s">
        <v>425</v>
      </c>
      <c r="E56" s="109" t="s">
        <v>509</v>
      </c>
      <c r="F56" s="108" t="s">
        <v>174</v>
      </c>
      <c r="G56" s="108" t="s">
        <v>247</v>
      </c>
      <c r="H56" s="176">
        <v>847959.89</v>
      </c>
      <c r="I56" s="177"/>
      <c r="J56" s="121">
        <v>233</v>
      </c>
    </row>
    <row r="57" spans="1:10" s="142" customFormat="1">
      <c r="A57" s="102" t="s">
        <v>496</v>
      </c>
      <c r="B57" s="108">
        <v>166882</v>
      </c>
      <c r="C57" s="109" t="s">
        <v>424</v>
      </c>
      <c r="D57" s="109" t="s">
        <v>425</v>
      </c>
      <c r="E57" s="109" t="s">
        <v>509</v>
      </c>
      <c r="F57" s="108" t="s">
        <v>174</v>
      </c>
      <c r="G57" s="108" t="s">
        <v>247</v>
      </c>
      <c r="H57" s="176">
        <v>1734990.3</v>
      </c>
      <c r="I57" s="177"/>
      <c r="J57" s="121">
        <v>1027</v>
      </c>
    </row>
    <row r="58" spans="1:10" s="142" customFormat="1">
      <c r="A58" s="102" t="s">
        <v>488</v>
      </c>
      <c r="B58" s="108">
        <v>167033</v>
      </c>
      <c r="C58" s="109" t="s">
        <v>424</v>
      </c>
      <c r="D58" s="109" t="s">
        <v>426</v>
      </c>
      <c r="E58" s="109" t="s">
        <v>509</v>
      </c>
      <c r="F58" s="108" t="s">
        <v>174</v>
      </c>
      <c r="G58" s="108" t="s">
        <v>511</v>
      </c>
      <c r="H58" s="176">
        <v>1364871.56</v>
      </c>
      <c r="I58" s="177"/>
      <c r="J58" s="121">
        <v>2384</v>
      </c>
    </row>
    <row r="59" spans="1:10" s="142" customFormat="1">
      <c r="A59" s="102" t="s">
        <v>488</v>
      </c>
      <c r="B59" s="108">
        <v>167089</v>
      </c>
      <c r="C59" s="109" t="s">
        <v>424</v>
      </c>
      <c r="D59" s="109" t="s">
        <v>427</v>
      </c>
      <c r="E59" s="109" t="s">
        <v>509</v>
      </c>
      <c r="F59" s="108" t="s">
        <v>174</v>
      </c>
      <c r="G59" s="108" t="s">
        <v>511</v>
      </c>
      <c r="H59" s="176">
        <v>884836.89</v>
      </c>
      <c r="I59" s="177"/>
      <c r="J59" s="121">
        <v>1237</v>
      </c>
    </row>
    <row r="60" spans="1:10" s="142" customFormat="1">
      <c r="A60" s="102" t="s">
        <v>488</v>
      </c>
      <c r="B60" s="108">
        <v>167169</v>
      </c>
      <c r="C60" s="109" t="s">
        <v>424</v>
      </c>
      <c r="D60" s="109" t="s">
        <v>428</v>
      </c>
      <c r="E60" s="109" t="s">
        <v>509</v>
      </c>
      <c r="F60" s="108" t="s">
        <v>174</v>
      </c>
      <c r="G60" s="108" t="s">
        <v>247</v>
      </c>
      <c r="H60" s="176">
        <v>1614889.46</v>
      </c>
      <c r="I60" s="177"/>
      <c r="J60" s="121">
        <v>3700</v>
      </c>
    </row>
    <row r="61" spans="1:10" s="142" customFormat="1">
      <c r="A61" s="102" t="s">
        <v>488</v>
      </c>
      <c r="B61" s="108">
        <v>167219</v>
      </c>
      <c r="C61" s="109" t="s">
        <v>424</v>
      </c>
      <c r="D61" s="109" t="s">
        <v>429</v>
      </c>
      <c r="E61" s="109" t="s">
        <v>509</v>
      </c>
      <c r="F61" s="108" t="s">
        <v>174</v>
      </c>
      <c r="G61" s="108" t="s">
        <v>247</v>
      </c>
      <c r="H61" s="176">
        <v>968999.8</v>
      </c>
      <c r="I61" s="177"/>
      <c r="J61" s="121">
        <v>5675</v>
      </c>
    </row>
    <row r="62" spans="1:10" s="142" customFormat="1">
      <c r="A62" s="102" t="s">
        <v>488</v>
      </c>
      <c r="B62" s="108">
        <v>167360</v>
      </c>
      <c r="C62" s="109" t="s">
        <v>424</v>
      </c>
      <c r="D62" s="109" t="s">
        <v>430</v>
      </c>
      <c r="E62" s="109" t="s">
        <v>508</v>
      </c>
      <c r="F62" s="108" t="s">
        <v>174</v>
      </c>
      <c r="G62" s="108" t="s">
        <v>511</v>
      </c>
      <c r="H62" s="176">
        <v>968879.06</v>
      </c>
      <c r="I62" s="177"/>
      <c r="J62" s="121">
        <v>497</v>
      </c>
    </row>
    <row r="63" spans="1:10" s="142" customFormat="1">
      <c r="A63" s="102" t="s">
        <v>488</v>
      </c>
      <c r="B63" s="108">
        <v>167436</v>
      </c>
      <c r="C63" s="109" t="s">
        <v>424</v>
      </c>
      <c r="D63" s="109" t="s">
        <v>425</v>
      </c>
      <c r="E63" s="109" t="s">
        <v>509</v>
      </c>
      <c r="F63" s="108" t="s">
        <v>174</v>
      </c>
      <c r="G63" s="108" t="s">
        <v>247</v>
      </c>
      <c r="H63" s="176">
        <v>968999.8</v>
      </c>
      <c r="I63" s="177"/>
      <c r="J63" s="121">
        <v>994</v>
      </c>
    </row>
    <row r="64" spans="1:10" s="142" customFormat="1">
      <c r="A64" s="102" t="s">
        <v>488</v>
      </c>
      <c r="B64" s="108">
        <v>167502</v>
      </c>
      <c r="C64" s="109" t="s">
        <v>431</v>
      </c>
      <c r="D64" s="109" t="s">
        <v>431</v>
      </c>
      <c r="E64" s="109" t="s">
        <v>509</v>
      </c>
      <c r="F64" s="108" t="s">
        <v>174</v>
      </c>
      <c r="G64" s="108" t="s">
        <v>247</v>
      </c>
      <c r="H64" s="176">
        <v>1734989.28</v>
      </c>
      <c r="I64" s="177"/>
      <c r="J64" s="121">
        <v>14304</v>
      </c>
    </row>
    <row r="65" spans="1:10" s="142" customFormat="1">
      <c r="A65" s="102" t="s">
        <v>488</v>
      </c>
      <c r="B65" s="108">
        <v>167561</v>
      </c>
      <c r="C65" s="109" t="s">
        <v>431</v>
      </c>
      <c r="D65" s="109" t="s">
        <v>432</v>
      </c>
      <c r="E65" s="109" t="s">
        <v>508</v>
      </c>
      <c r="F65" s="108" t="s">
        <v>174</v>
      </c>
      <c r="G65" s="108" t="s">
        <v>511</v>
      </c>
      <c r="H65" s="176">
        <v>847923.11</v>
      </c>
      <c r="I65" s="177"/>
      <c r="J65" s="121">
        <v>118</v>
      </c>
    </row>
    <row r="66" spans="1:10" s="142" customFormat="1">
      <c r="A66" s="102" t="s">
        <v>488</v>
      </c>
      <c r="B66" s="108">
        <v>167576</v>
      </c>
      <c r="C66" s="109" t="s">
        <v>433</v>
      </c>
      <c r="D66" s="109" t="s">
        <v>433</v>
      </c>
      <c r="E66" s="109" t="s">
        <v>509</v>
      </c>
      <c r="F66" s="108" t="s">
        <v>176</v>
      </c>
      <c r="G66" s="108" t="s">
        <v>247</v>
      </c>
      <c r="H66" s="176">
        <v>1614969</v>
      </c>
      <c r="I66" s="177"/>
      <c r="J66" s="121">
        <v>2298</v>
      </c>
    </row>
    <row r="67" spans="1:10" s="142" customFormat="1">
      <c r="A67" s="102" t="s">
        <v>488</v>
      </c>
      <c r="B67" s="108">
        <v>167612</v>
      </c>
      <c r="C67" s="109" t="s">
        <v>433</v>
      </c>
      <c r="D67" s="109" t="s">
        <v>434</v>
      </c>
      <c r="E67" s="109" t="s">
        <v>510</v>
      </c>
      <c r="F67" s="108" t="s">
        <v>176</v>
      </c>
      <c r="G67" s="108" t="s">
        <v>511</v>
      </c>
      <c r="H67" s="176">
        <v>884873.37</v>
      </c>
      <c r="I67" s="177"/>
      <c r="J67" s="121">
        <v>117</v>
      </c>
    </row>
    <row r="68" spans="1:10" s="142" customFormat="1" ht="15.75" customHeight="1">
      <c r="A68" s="102" t="s">
        <v>488</v>
      </c>
      <c r="B68" s="108">
        <v>167665</v>
      </c>
      <c r="C68" s="109" t="s">
        <v>435</v>
      </c>
      <c r="D68" s="109" t="s">
        <v>436</v>
      </c>
      <c r="E68" s="109" t="s">
        <v>509</v>
      </c>
      <c r="F68" s="108" t="s">
        <v>175</v>
      </c>
      <c r="G68" s="108" t="s">
        <v>247</v>
      </c>
      <c r="H68" s="176">
        <v>1975906.46</v>
      </c>
      <c r="I68" s="177"/>
      <c r="J68" s="121">
        <v>33402</v>
      </c>
    </row>
    <row r="69" spans="1:10" s="142" customFormat="1">
      <c r="A69" s="102" t="s">
        <v>488</v>
      </c>
      <c r="B69" s="108">
        <v>167758</v>
      </c>
      <c r="C69" s="109" t="s">
        <v>437</v>
      </c>
      <c r="D69" s="109" t="s">
        <v>438</v>
      </c>
      <c r="E69" s="109" t="s">
        <v>510</v>
      </c>
      <c r="F69" s="108" t="s">
        <v>176</v>
      </c>
      <c r="G69" s="108" t="s">
        <v>511</v>
      </c>
      <c r="H69" s="176">
        <v>847900.13</v>
      </c>
      <c r="I69" s="177"/>
      <c r="J69" s="121">
        <v>197</v>
      </c>
    </row>
    <row r="70" spans="1:10" s="142" customFormat="1" ht="15" customHeight="1">
      <c r="A70" s="102" t="s">
        <v>487</v>
      </c>
      <c r="B70" s="108">
        <v>167773</v>
      </c>
      <c r="C70" s="109" t="s">
        <v>439</v>
      </c>
      <c r="D70" s="109" t="s">
        <v>439</v>
      </c>
      <c r="E70" s="109" t="s">
        <v>509</v>
      </c>
      <c r="F70" s="108" t="s">
        <v>174</v>
      </c>
      <c r="G70" s="108" t="s">
        <v>247</v>
      </c>
      <c r="H70" s="176">
        <v>1494927.83</v>
      </c>
      <c r="I70" s="177"/>
      <c r="J70" s="121">
        <v>4270</v>
      </c>
    </row>
    <row r="71" spans="1:10" s="142" customFormat="1">
      <c r="A71" s="102" t="s">
        <v>488</v>
      </c>
      <c r="B71" s="108">
        <v>167818</v>
      </c>
      <c r="C71" s="109" t="s">
        <v>440</v>
      </c>
      <c r="D71" s="109" t="s">
        <v>440</v>
      </c>
      <c r="E71" s="109" t="s">
        <v>509</v>
      </c>
      <c r="F71" s="108" t="s">
        <v>514</v>
      </c>
      <c r="G71" s="108" t="s">
        <v>247</v>
      </c>
      <c r="H71" s="176">
        <v>1494927.83</v>
      </c>
      <c r="I71" s="177"/>
      <c r="J71" s="121">
        <v>623</v>
      </c>
    </row>
    <row r="72" spans="1:10" s="142" customFormat="1">
      <c r="A72" s="102" t="s">
        <v>488</v>
      </c>
      <c r="B72" s="108">
        <v>167907</v>
      </c>
      <c r="C72" s="109" t="s">
        <v>441</v>
      </c>
      <c r="D72" s="109" t="s">
        <v>442</v>
      </c>
      <c r="E72" s="109" t="s">
        <v>509</v>
      </c>
      <c r="F72" s="108" t="s">
        <v>175</v>
      </c>
      <c r="G72" s="108" t="s">
        <v>247</v>
      </c>
      <c r="H72" s="176">
        <v>1734857.06</v>
      </c>
      <c r="I72" s="177"/>
      <c r="J72" s="121">
        <v>10209</v>
      </c>
    </row>
    <row r="73" spans="1:10" s="142" customFormat="1">
      <c r="A73" s="102" t="s">
        <v>488</v>
      </c>
      <c r="B73" s="108">
        <v>167988</v>
      </c>
      <c r="C73" s="109" t="s">
        <v>443</v>
      </c>
      <c r="D73" s="109" t="s">
        <v>444</v>
      </c>
      <c r="E73" s="109" t="s">
        <v>510</v>
      </c>
      <c r="F73" s="108" t="s">
        <v>176</v>
      </c>
      <c r="G73" s="108" t="s">
        <v>511</v>
      </c>
      <c r="H73" s="176">
        <v>847892.42</v>
      </c>
      <c r="I73" s="177"/>
      <c r="J73" s="121">
        <v>267</v>
      </c>
    </row>
    <row r="74" spans="1:10" s="142" customFormat="1">
      <c r="A74" s="102" t="s">
        <v>488</v>
      </c>
      <c r="B74" s="108">
        <v>168017</v>
      </c>
      <c r="C74" s="109" t="s">
        <v>443</v>
      </c>
      <c r="D74" s="109" t="s">
        <v>445</v>
      </c>
      <c r="E74" s="109" t="s">
        <v>510</v>
      </c>
      <c r="F74" s="108" t="s">
        <v>176</v>
      </c>
      <c r="G74" s="108" t="s">
        <v>511</v>
      </c>
      <c r="H74" s="176">
        <v>847983.48</v>
      </c>
      <c r="I74" s="177"/>
      <c r="J74" s="121">
        <v>441</v>
      </c>
    </row>
    <row r="75" spans="1:10" s="142" customFormat="1">
      <c r="A75" s="102" t="s">
        <v>488</v>
      </c>
      <c r="B75" s="108">
        <v>168067</v>
      </c>
      <c r="C75" s="109" t="s">
        <v>446</v>
      </c>
      <c r="D75" s="109" t="s">
        <v>447</v>
      </c>
      <c r="E75" s="109" t="s">
        <v>510</v>
      </c>
      <c r="F75" s="108" t="s">
        <v>175</v>
      </c>
      <c r="G75" s="108" t="s">
        <v>511</v>
      </c>
      <c r="H75" s="176">
        <v>847890.53</v>
      </c>
      <c r="I75" s="177"/>
      <c r="J75" s="121">
        <v>496</v>
      </c>
    </row>
    <row r="76" spans="1:10" s="142" customFormat="1">
      <c r="A76" s="102" t="s">
        <v>488</v>
      </c>
      <c r="B76" s="108">
        <v>168376</v>
      </c>
      <c r="C76" s="109" t="s">
        <v>448</v>
      </c>
      <c r="D76" s="109" t="s">
        <v>449</v>
      </c>
      <c r="E76" s="109" t="s">
        <v>509</v>
      </c>
      <c r="F76" s="108" t="s">
        <v>174</v>
      </c>
      <c r="G76" s="108" t="s">
        <v>247</v>
      </c>
      <c r="H76" s="176">
        <v>1771869.48</v>
      </c>
      <c r="I76" s="177"/>
      <c r="J76" s="121">
        <v>3884</v>
      </c>
    </row>
    <row r="77" spans="1:10" s="142" customFormat="1">
      <c r="A77" s="102" t="s">
        <v>497</v>
      </c>
      <c r="B77" s="108">
        <v>168392</v>
      </c>
      <c r="C77" s="109" t="s">
        <v>437</v>
      </c>
      <c r="D77" s="109" t="s">
        <v>437</v>
      </c>
      <c r="E77" s="109" t="s">
        <v>509</v>
      </c>
      <c r="F77" s="108" t="s">
        <v>176</v>
      </c>
      <c r="G77" s="108" t="s">
        <v>247</v>
      </c>
      <c r="H77" s="176">
        <v>6700000</v>
      </c>
      <c r="I77" s="177"/>
      <c r="J77" s="121">
        <v>6113</v>
      </c>
    </row>
    <row r="78" spans="1:10" s="142" customFormat="1">
      <c r="A78" s="102" t="s">
        <v>498</v>
      </c>
      <c r="B78" s="108">
        <v>168445</v>
      </c>
      <c r="C78" s="109" t="s">
        <v>450</v>
      </c>
      <c r="D78" s="109" t="s">
        <v>450</v>
      </c>
      <c r="E78" s="109" t="s">
        <v>509</v>
      </c>
      <c r="F78" s="108" t="s">
        <v>174</v>
      </c>
      <c r="G78" s="108" t="s">
        <v>247</v>
      </c>
      <c r="H78" s="176">
        <v>10068611.74</v>
      </c>
      <c r="I78" s="177"/>
      <c r="J78" s="121">
        <v>64692</v>
      </c>
    </row>
    <row r="79" spans="1:10" s="142" customFormat="1">
      <c r="A79" s="102" t="s">
        <v>497</v>
      </c>
      <c r="B79" s="108">
        <v>169888</v>
      </c>
      <c r="C79" s="109" t="s">
        <v>451</v>
      </c>
      <c r="D79" s="109" t="s">
        <v>452</v>
      </c>
      <c r="E79" s="109" t="s">
        <v>510</v>
      </c>
      <c r="F79" s="108" t="s">
        <v>514</v>
      </c>
      <c r="G79" s="108" t="s">
        <v>511</v>
      </c>
      <c r="H79" s="176">
        <v>1711695.46</v>
      </c>
      <c r="I79" s="177"/>
      <c r="J79" s="121">
        <v>403</v>
      </c>
    </row>
    <row r="80" spans="1:10" s="142" customFormat="1">
      <c r="A80" s="102" t="s">
        <v>499</v>
      </c>
      <c r="B80" s="108">
        <v>279344</v>
      </c>
      <c r="C80" s="109" t="s">
        <v>419</v>
      </c>
      <c r="D80" s="109" t="s">
        <v>419</v>
      </c>
      <c r="E80" s="109" t="s">
        <v>509</v>
      </c>
      <c r="F80" s="108" t="s">
        <v>507</v>
      </c>
      <c r="G80" s="108" t="s">
        <v>247</v>
      </c>
      <c r="H80" s="176">
        <v>10879603.85</v>
      </c>
      <c r="I80" s="177"/>
      <c r="J80" s="121">
        <v>212540</v>
      </c>
    </row>
    <row r="81" spans="1:10" s="142" customFormat="1">
      <c r="A81" s="102" t="s">
        <v>498</v>
      </c>
      <c r="B81" s="108">
        <v>280030</v>
      </c>
      <c r="C81" s="109" t="s">
        <v>425</v>
      </c>
      <c r="D81" s="109" t="s">
        <v>425</v>
      </c>
      <c r="E81" s="109" t="s">
        <v>509</v>
      </c>
      <c r="F81" s="108" t="s">
        <v>174</v>
      </c>
      <c r="G81" s="108" t="s">
        <v>247</v>
      </c>
      <c r="H81" s="176">
        <v>4710950.3600000003</v>
      </c>
      <c r="I81" s="177"/>
      <c r="J81" s="121">
        <v>101336</v>
      </c>
    </row>
    <row r="82" spans="1:10" s="142" customFormat="1">
      <c r="A82" s="102" t="s">
        <v>497</v>
      </c>
      <c r="B82" s="108">
        <v>280101</v>
      </c>
      <c r="C82" s="109" t="s">
        <v>453</v>
      </c>
      <c r="D82" s="109" t="s">
        <v>453</v>
      </c>
      <c r="E82" s="109" t="s">
        <v>509</v>
      </c>
      <c r="F82" s="108" t="s">
        <v>176</v>
      </c>
      <c r="G82" s="108" t="s">
        <v>247</v>
      </c>
      <c r="H82" s="176">
        <v>4705604.62</v>
      </c>
      <c r="I82" s="177"/>
      <c r="J82" s="121">
        <v>4317</v>
      </c>
    </row>
    <row r="83" spans="1:10" s="142" customFormat="1">
      <c r="A83" s="102" t="s">
        <v>497</v>
      </c>
      <c r="B83" s="108">
        <v>280126</v>
      </c>
      <c r="C83" s="109" t="s">
        <v>454</v>
      </c>
      <c r="D83" s="109" t="s">
        <v>454</v>
      </c>
      <c r="E83" s="109" t="s">
        <v>509</v>
      </c>
      <c r="F83" s="108" t="s">
        <v>175</v>
      </c>
      <c r="G83" s="108" t="s">
        <v>247</v>
      </c>
      <c r="H83" s="176">
        <v>4324571.3</v>
      </c>
      <c r="I83" s="177"/>
      <c r="J83" s="121">
        <v>35893</v>
      </c>
    </row>
    <row r="84" spans="1:10" s="142" customFormat="1">
      <c r="A84" s="102" t="s">
        <v>500</v>
      </c>
      <c r="B84" s="108">
        <v>293299</v>
      </c>
      <c r="C84" s="109" t="s">
        <v>290</v>
      </c>
      <c r="D84" s="109" t="s">
        <v>290</v>
      </c>
      <c r="E84" s="109" t="s">
        <v>509</v>
      </c>
      <c r="F84" s="108" t="s">
        <v>507</v>
      </c>
      <c r="G84" s="108" t="s">
        <v>247</v>
      </c>
      <c r="H84" s="176">
        <v>3301014.56</v>
      </c>
      <c r="I84" s="177"/>
      <c r="J84" s="121">
        <v>443063</v>
      </c>
    </row>
    <row r="85" spans="1:10" s="142" customFormat="1">
      <c r="A85" s="102" t="s">
        <v>488</v>
      </c>
      <c r="B85" s="108">
        <v>317537</v>
      </c>
      <c r="C85" s="109" t="s">
        <v>455</v>
      </c>
      <c r="D85" s="109" t="s">
        <v>456</v>
      </c>
      <c r="E85" s="109" t="s">
        <v>510</v>
      </c>
      <c r="F85" s="108" t="s">
        <v>176</v>
      </c>
      <c r="G85" s="108" t="s">
        <v>511</v>
      </c>
      <c r="H85" s="176">
        <v>725137.09</v>
      </c>
      <c r="I85" s="177"/>
      <c r="J85" s="121">
        <v>675</v>
      </c>
    </row>
    <row r="86" spans="1:10" s="142" customFormat="1">
      <c r="A86" s="102" t="s">
        <v>488</v>
      </c>
      <c r="B86" s="108">
        <v>317682</v>
      </c>
      <c r="C86" s="109" t="s">
        <v>457</v>
      </c>
      <c r="D86" s="109" t="s">
        <v>457</v>
      </c>
      <c r="E86" s="109" t="s">
        <v>509</v>
      </c>
      <c r="F86" s="108" t="s">
        <v>176</v>
      </c>
      <c r="G86" s="108" t="s">
        <v>247</v>
      </c>
      <c r="H86" s="176">
        <v>1273592.1100000001</v>
      </c>
      <c r="I86" s="177"/>
      <c r="J86" s="121">
        <v>1703</v>
      </c>
    </row>
    <row r="87" spans="1:10" s="142" customFormat="1">
      <c r="A87" s="102" t="s">
        <v>488</v>
      </c>
      <c r="B87" s="108">
        <v>317785</v>
      </c>
      <c r="C87" s="109" t="s">
        <v>458</v>
      </c>
      <c r="D87" s="109" t="s">
        <v>459</v>
      </c>
      <c r="E87" s="109" t="s">
        <v>510</v>
      </c>
      <c r="F87" s="108" t="s">
        <v>175</v>
      </c>
      <c r="G87" s="108" t="s">
        <v>511</v>
      </c>
      <c r="H87" s="176">
        <v>727781.89</v>
      </c>
      <c r="I87" s="177"/>
      <c r="J87" s="121">
        <v>373</v>
      </c>
    </row>
    <row r="88" spans="1:10" s="142" customFormat="1">
      <c r="A88" s="102" t="s">
        <v>502</v>
      </c>
      <c r="B88" s="108">
        <v>317834</v>
      </c>
      <c r="C88" s="109" t="s">
        <v>460</v>
      </c>
      <c r="D88" s="109" t="s">
        <v>295</v>
      </c>
      <c r="E88" s="109" t="s">
        <v>509</v>
      </c>
      <c r="F88" s="108" t="s">
        <v>174</v>
      </c>
      <c r="G88" s="108" t="s">
        <v>247</v>
      </c>
      <c r="H88" s="176">
        <v>714929.09</v>
      </c>
      <c r="I88" s="177"/>
      <c r="J88" s="121">
        <v>31856</v>
      </c>
    </row>
    <row r="89" spans="1:10" s="142" customFormat="1">
      <c r="A89" s="102" t="s">
        <v>501</v>
      </c>
      <c r="B89" s="108">
        <v>317929</v>
      </c>
      <c r="C89" s="109" t="s">
        <v>460</v>
      </c>
      <c r="D89" s="109" t="s">
        <v>295</v>
      </c>
      <c r="E89" s="109" t="s">
        <v>509</v>
      </c>
      <c r="F89" s="108" t="s">
        <v>174</v>
      </c>
      <c r="G89" s="108" t="s">
        <v>247</v>
      </c>
      <c r="H89" s="176">
        <v>881752.23</v>
      </c>
      <c r="I89" s="177"/>
      <c r="J89" s="121">
        <v>31856</v>
      </c>
    </row>
    <row r="90" spans="1:10" s="142" customFormat="1">
      <c r="A90" s="102" t="s">
        <v>488</v>
      </c>
      <c r="B90" s="108">
        <v>318089</v>
      </c>
      <c r="C90" s="109" t="s">
        <v>461</v>
      </c>
      <c r="D90" s="109" t="s">
        <v>461</v>
      </c>
      <c r="E90" s="109" t="e">
        <v>#N/A</v>
      </c>
      <c r="F90" s="108" t="s">
        <v>174</v>
      </c>
      <c r="G90" s="108" t="s">
        <v>511</v>
      </c>
      <c r="H90" s="176">
        <v>1590003</v>
      </c>
      <c r="I90" s="177"/>
      <c r="J90" s="121">
        <v>4660</v>
      </c>
    </row>
    <row r="91" spans="1:10" s="142" customFormat="1">
      <c r="A91" s="102" t="s">
        <v>488</v>
      </c>
      <c r="B91" s="108">
        <v>318140</v>
      </c>
      <c r="C91" s="109" t="s">
        <v>462</v>
      </c>
      <c r="D91" s="109" t="s">
        <v>463</v>
      </c>
      <c r="E91" s="109" t="s">
        <v>510</v>
      </c>
      <c r="F91" s="108" t="s">
        <v>175</v>
      </c>
      <c r="G91" s="108" t="s">
        <v>511</v>
      </c>
      <c r="H91" s="176">
        <v>727781.89</v>
      </c>
      <c r="I91" s="177"/>
      <c r="J91" s="121">
        <v>589</v>
      </c>
    </row>
    <row r="92" spans="1:10" s="142" customFormat="1">
      <c r="A92" s="102" t="s">
        <v>488</v>
      </c>
      <c r="B92" s="108">
        <v>318211</v>
      </c>
      <c r="C92" s="109" t="s">
        <v>464</v>
      </c>
      <c r="D92" s="109" t="s">
        <v>465</v>
      </c>
      <c r="E92" s="109" t="s">
        <v>510</v>
      </c>
      <c r="F92" s="108" t="s">
        <v>175</v>
      </c>
      <c r="G92" s="108" t="s">
        <v>511</v>
      </c>
      <c r="H92" s="176">
        <v>725137.09</v>
      </c>
      <c r="I92" s="177"/>
      <c r="J92" s="121">
        <v>910</v>
      </c>
    </row>
    <row r="93" spans="1:10" s="142" customFormat="1">
      <c r="A93" s="102" t="s">
        <v>488</v>
      </c>
      <c r="B93" s="108">
        <v>318289</v>
      </c>
      <c r="C93" s="109" t="s">
        <v>275</v>
      </c>
      <c r="D93" s="109" t="s">
        <v>275</v>
      </c>
      <c r="E93" s="109" t="s">
        <v>509</v>
      </c>
      <c r="F93" s="108" t="s">
        <v>175</v>
      </c>
      <c r="G93" s="108" t="s">
        <v>247</v>
      </c>
      <c r="H93" s="176">
        <v>1625203.2</v>
      </c>
      <c r="I93" s="177"/>
      <c r="J93" s="121">
        <v>13206</v>
      </c>
    </row>
    <row r="94" spans="1:10" s="142" customFormat="1">
      <c r="A94" s="102" t="s">
        <v>488</v>
      </c>
      <c r="B94" s="108">
        <v>318359</v>
      </c>
      <c r="C94" s="109" t="s">
        <v>450</v>
      </c>
      <c r="D94" s="109" t="s">
        <v>466</v>
      </c>
      <c r="E94" s="109" t="s">
        <v>509</v>
      </c>
      <c r="F94" s="108" t="s">
        <v>174</v>
      </c>
      <c r="G94" s="108" t="s">
        <v>247</v>
      </c>
      <c r="H94" s="176">
        <v>1314023.22</v>
      </c>
      <c r="I94" s="177"/>
      <c r="J94" s="121">
        <v>4234</v>
      </c>
    </row>
    <row r="95" spans="1:10" s="142" customFormat="1">
      <c r="A95" s="102" t="s">
        <v>488</v>
      </c>
      <c r="B95" s="108">
        <v>318660</v>
      </c>
      <c r="C95" s="109" t="s">
        <v>425</v>
      </c>
      <c r="D95" s="109" t="s">
        <v>467</v>
      </c>
      <c r="E95" s="109" t="s">
        <v>508</v>
      </c>
      <c r="F95" s="108" t="s">
        <v>174</v>
      </c>
      <c r="G95" s="108" t="s">
        <v>511</v>
      </c>
      <c r="H95" s="176">
        <v>725137.09</v>
      </c>
      <c r="I95" s="177"/>
      <c r="J95" s="121">
        <v>2460</v>
      </c>
    </row>
    <row r="96" spans="1:10" s="142" customFormat="1">
      <c r="A96" s="102" t="s">
        <v>488</v>
      </c>
      <c r="B96" s="108">
        <v>318687</v>
      </c>
      <c r="C96" s="109" t="s">
        <v>425</v>
      </c>
      <c r="D96" s="109" t="s">
        <v>468</v>
      </c>
      <c r="E96" s="109" t="s">
        <v>508</v>
      </c>
      <c r="F96" s="108" t="s">
        <v>174</v>
      </c>
      <c r="G96" s="108" t="s">
        <v>511</v>
      </c>
      <c r="H96" s="176">
        <v>1551787.36</v>
      </c>
      <c r="I96" s="177"/>
      <c r="J96" s="121">
        <v>364</v>
      </c>
    </row>
    <row r="97" spans="1:11" s="142" customFormat="1">
      <c r="A97" s="102" t="s">
        <v>488</v>
      </c>
      <c r="B97" s="108">
        <v>318713</v>
      </c>
      <c r="C97" s="109" t="s">
        <v>425</v>
      </c>
      <c r="D97" s="109" t="s">
        <v>469</v>
      </c>
      <c r="E97" s="109" t="s">
        <v>508</v>
      </c>
      <c r="F97" s="108" t="s">
        <v>174</v>
      </c>
      <c r="G97" s="108" t="s">
        <v>511</v>
      </c>
      <c r="H97" s="176">
        <v>727781.89</v>
      </c>
      <c r="I97" s="177"/>
      <c r="J97" s="121">
        <v>369</v>
      </c>
    </row>
    <row r="98" spans="1:11" s="142" customFormat="1">
      <c r="A98" s="102" t="s">
        <v>488</v>
      </c>
      <c r="B98" s="108">
        <v>318895</v>
      </c>
      <c r="C98" s="109" t="s">
        <v>425</v>
      </c>
      <c r="D98" s="109" t="s">
        <v>470</v>
      </c>
      <c r="E98" s="109" t="s">
        <v>508</v>
      </c>
      <c r="F98" s="108" t="s">
        <v>174</v>
      </c>
      <c r="G98" s="108" t="s">
        <v>511</v>
      </c>
      <c r="H98" s="176">
        <v>725137.09</v>
      </c>
      <c r="I98" s="177"/>
      <c r="J98" s="121">
        <v>585</v>
      </c>
    </row>
    <row r="99" spans="1:11" s="142" customFormat="1">
      <c r="A99" s="102" t="s">
        <v>487</v>
      </c>
      <c r="B99" s="108">
        <v>318916</v>
      </c>
      <c r="C99" s="109" t="s">
        <v>425</v>
      </c>
      <c r="D99" s="109" t="s">
        <v>471</v>
      </c>
      <c r="E99" s="109" t="s">
        <v>508</v>
      </c>
      <c r="F99" s="108" t="s">
        <v>174</v>
      </c>
      <c r="G99" s="108" t="s">
        <v>511</v>
      </c>
      <c r="H99" s="176">
        <v>725137.09</v>
      </c>
      <c r="I99" s="177"/>
      <c r="J99" s="121">
        <v>1173</v>
      </c>
    </row>
    <row r="100" spans="1:11" s="142" customFormat="1">
      <c r="A100" s="102" t="s">
        <v>488</v>
      </c>
      <c r="B100" s="108">
        <v>319463</v>
      </c>
      <c r="C100" s="109" t="s">
        <v>425</v>
      </c>
      <c r="D100" s="109" t="s">
        <v>472</v>
      </c>
      <c r="E100" s="109" t="s">
        <v>509</v>
      </c>
      <c r="F100" s="108" t="s">
        <v>174</v>
      </c>
      <c r="G100" s="108" t="s">
        <v>247</v>
      </c>
      <c r="H100" s="176">
        <v>1311378.42</v>
      </c>
      <c r="I100" s="177"/>
      <c r="J100" s="121">
        <v>3881</v>
      </c>
    </row>
    <row r="101" spans="1:11" s="142" customFormat="1">
      <c r="A101" s="102" t="s">
        <v>488</v>
      </c>
      <c r="B101" s="108">
        <v>319656</v>
      </c>
      <c r="C101" s="109" t="s">
        <v>425</v>
      </c>
      <c r="D101" s="109" t="s">
        <v>473</v>
      </c>
      <c r="E101" s="109" t="s">
        <v>508</v>
      </c>
      <c r="F101" s="108" t="s">
        <v>174</v>
      </c>
      <c r="G101" s="108" t="s">
        <v>511</v>
      </c>
      <c r="H101" s="176">
        <v>725137.09</v>
      </c>
      <c r="I101" s="177"/>
      <c r="J101" s="121">
        <v>287</v>
      </c>
    </row>
    <row r="102" spans="1:11" s="142" customFormat="1">
      <c r="A102" s="102" t="s">
        <v>488</v>
      </c>
      <c r="B102" s="108">
        <v>319706</v>
      </c>
      <c r="C102" s="109" t="s">
        <v>474</v>
      </c>
      <c r="D102" s="109" t="s">
        <v>474</v>
      </c>
      <c r="E102" s="109" t="s">
        <v>509</v>
      </c>
      <c r="F102" s="108" t="s">
        <v>175</v>
      </c>
      <c r="G102" s="108" t="s">
        <v>247</v>
      </c>
      <c r="H102" s="176">
        <v>725137.09</v>
      </c>
      <c r="I102" s="177"/>
      <c r="J102" s="121">
        <v>2038</v>
      </c>
    </row>
    <row r="103" spans="1:11" s="142" customFormat="1">
      <c r="A103" s="102" t="s">
        <v>488</v>
      </c>
      <c r="B103" s="108">
        <v>319845</v>
      </c>
      <c r="C103" s="109" t="s">
        <v>282</v>
      </c>
      <c r="D103" s="109" t="s">
        <v>475</v>
      </c>
      <c r="E103" s="109" t="s">
        <v>510</v>
      </c>
      <c r="F103" s="108" t="s">
        <v>176</v>
      </c>
      <c r="G103" s="108" t="s">
        <v>511</v>
      </c>
      <c r="H103" s="176">
        <v>725137.09</v>
      </c>
      <c r="I103" s="177"/>
      <c r="J103" s="121">
        <v>623</v>
      </c>
    </row>
    <row r="104" spans="1:11" s="142" customFormat="1">
      <c r="A104" s="102" t="s">
        <v>488</v>
      </c>
      <c r="B104" s="108">
        <v>319982</v>
      </c>
      <c r="C104" s="109" t="s">
        <v>282</v>
      </c>
      <c r="D104" s="109" t="s">
        <v>476</v>
      </c>
      <c r="E104" s="109" t="s">
        <v>510</v>
      </c>
      <c r="F104" s="108" t="s">
        <v>176</v>
      </c>
      <c r="G104" s="108" t="s">
        <v>511</v>
      </c>
      <c r="H104" s="176">
        <v>725137.09</v>
      </c>
      <c r="I104" s="177"/>
      <c r="J104" s="121">
        <v>847</v>
      </c>
    </row>
    <row r="105" spans="1:11" s="142" customFormat="1">
      <c r="A105" s="102" t="s">
        <v>488</v>
      </c>
      <c r="B105" s="108">
        <v>320134</v>
      </c>
      <c r="C105" s="109" t="s">
        <v>282</v>
      </c>
      <c r="D105" s="109" t="s">
        <v>477</v>
      </c>
      <c r="E105" s="109" t="s">
        <v>510</v>
      </c>
      <c r="F105" s="108" t="s">
        <v>176</v>
      </c>
      <c r="G105" s="108" t="s">
        <v>511</v>
      </c>
      <c r="H105" s="176">
        <v>725137.09</v>
      </c>
      <c r="I105" s="177"/>
      <c r="J105" s="121">
        <v>834</v>
      </c>
    </row>
    <row r="106" spans="1:11" s="142" customFormat="1">
      <c r="A106" s="102" t="s">
        <v>488</v>
      </c>
      <c r="B106" s="108">
        <v>320377</v>
      </c>
      <c r="C106" s="109" t="s">
        <v>296</v>
      </c>
      <c r="D106" s="109" t="s">
        <v>478</v>
      </c>
      <c r="E106" s="109" t="s">
        <v>510</v>
      </c>
      <c r="F106" s="108" t="s">
        <v>176</v>
      </c>
      <c r="G106" s="108" t="s">
        <v>511</v>
      </c>
      <c r="H106" s="176">
        <v>725137.09</v>
      </c>
      <c r="I106" s="177"/>
      <c r="J106" s="121">
        <v>384</v>
      </c>
    </row>
    <row r="107" spans="1:11" s="142" customFormat="1">
      <c r="A107" s="102" t="s">
        <v>488</v>
      </c>
      <c r="B107" s="108">
        <v>320466</v>
      </c>
      <c r="C107" s="109" t="s">
        <v>296</v>
      </c>
      <c r="D107" s="109" t="s">
        <v>296</v>
      </c>
      <c r="E107" s="109" t="s">
        <v>509</v>
      </c>
      <c r="F107" s="108" t="s">
        <v>176</v>
      </c>
      <c r="G107" s="108" t="s">
        <v>247</v>
      </c>
      <c r="H107" s="176">
        <v>1766053.26</v>
      </c>
      <c r="I107" s="177"/>
      <c r="J107" s="121">
        <v>11233</v>
      </c>
    </row>
    <row r="108" spans="1:11" s="142" customFormat="1">
      <c r="A108" s="102" t="s">
        <v>503</v>
      </c>
      <c r="B108" s="108">
        <v>320517</v>
      </c>
      <c r="C108" s="109" t="s">
        <v>479</v>
      </c>
      <c r="D108" s="109" t="s">
        <v>479</v>
      </c>
      <c r="E108" s="109" t="s">
        <v>509</v>
      </c>
      <c r="F108" s="108" t="s">
        <v>507</v>
      </c>
      <c r="G108" s="108" t="s">
        <v>247</v>
      </c>
      <c r="H108" s="176">
        <v>1551787.36</v>
      </c>
      <c r="I108" s="177"/>
      <c r="J108" s="121">
        <v>180057</v>
      </c>
    </row>
    <row r="109" spans="1:11" s="142" customFormat="1">
      <c r="A109" s="102" t="s">
        <v>504</v>
      </c>
      <c r="B109" s="108">
        <v>320579</v>
      </c>
      <c r="C109" s="109" t="s">
        <v>479</v>
      </c>
      <c r="D109" s="109" t="s">
        <v>479</v>
      </c>
      <c r="E109" s="109" t="s">
        <v>509</v>
      </c>
      <c r="F109" s="108" t="s">
        <v>507</v>
      </c>
      <c r="G109" s="108" t="s">
        <v>247</v>
      </c>
      <c r="H109" s="176">
        <v>1421028.05</v>
      </c>
      <c r="I109" s="177"/>
      <c r="J109" s="121">
        <v>180057</v>
      </c>
    </row>
    <row r="110" spans="1:11" s="142" customFormat="1">
      <c r="A110" s="102" t="s">
        <v>505</v>
      </c>
      <c r="B110" s="108">
        <v>320880</v>
      </c>
      <c r="C110" s="109" t="s">
        <v>480</v>
      </c>
      <c r="D110" s="109" t="s">
        <v>480</v>
      </c>
      <c r="E110" s="109" t="s">
        <v>509</v>
      </c>
      <c r="F110" s="108" t="s">
        <v>514</v>
      </c>
      <c r="G110" s="108" t="s">
        <v>247</v>
      </c>
      <c r="H110" s="176">
        <v>146740</v>
      </c>
      <c r="I110" s="177"/>
      <c r="J110" s="121">
        <v>4433</v>
      </c>
    </row>
    <row r="111" spans="1:11" s="142" customFormat="1">
      <c r="A111" s="102" t="s">
        <v>488</v>
      </c>
      <c r="B111" s="108">
        <v>320908</v>
      </c>
      <c r="C111" s="109" t="s">
        <v>481</v>
      </c>
      <c r="D111" s="109" t="s">
        <v>482</v>
      </c>
      <c r="E111" s="109" t="s">
        <v>510</v>
      </c>
      <c r="F111" s="108" t="s">
        <v>176</v>
      </c>
      <c r="G111" s="108" t="s">
        <v>511</v>
      </c>
      <c r="H111" s="176">
        <v>725137.09</v>
      </c>
      <c r="I111" s="177"/>
      <c r="J111" s="121">
        <v>668</v>
      </c>
    </row>
    <row r="112" spans="1:11" s="125" customFormat="1">
      <c r="A112" s="102" t="s">
        <v>488</v>
      </c>
      <c r="B112" s="108">
        <v>320948</v>
      </c>
      <c r="C112" s="109" t="s">
        <v>483</v>
      </c>
      <c r="D112" s="109" t="s">
        <v>484</v>
      </c>
      <c r="E112" s="109" t="s">
        <v>510</v>
      </c>
      <c r="F112" s="108" t="s">
        <v>176</v>
      </c>
      <c r="G112" s="108" t="s">
        <v>511</v>
      </c>
      <c r="H112" s="176">
        <v>1368502.35</v>
      </c>
      <c r="I112" s="177"/>
      <c r="J112" s="121">
        <v>491</v>
      </c>
      <c r="K112" s="158"/>
    </row>
    <row r="113" spans="1:12" s="125" customFormat="1">
      <c r="A113" s="102" t="s">
        <v>506</v>
      </c>
      <c r="B113" s="108">
        <v>320974</v>
      </c>
      <c r="C113" s="109" t="s">
        <v>485</v>
      </c>
      <c r="D113" s="109" t="s">
        <v>485</v>
      </c>
      <c r="E113" s="109" t="s">
        <v>509</v>
      </c>
      <c r="F113" s="108" t="s">
        <v>176</v>
      </c>
      <c r="G113" s="108" t="s">
        <v>247</v>
      </c>
      <c r="H113" s="176">
        <v>18668253.68</v>
      </c>
      <c r="I113" s="177"/>
      <c r="J113" s="121">
        <v>12494</v>
      </c>
      <c r="L113" s="160"/>
    </row>
    <row r="114" spans="1:12" s="125" customFormat="1" ht="12.75" customHeight="1">
      <c r="A114" s="102" t="s">
        <v>488</v>
      </c>
      <c r="B114" s="108">
        <v>320989</v>
      </c>
      <c r="C114" s="109" t="s">
        <v>486</v>
      </c>
      <c r="D114" s="109" t="s">
        <v>486</v>
      </c>
      <c r="E114" s="109" t="s">
        <v>509</v>
      </c>
      <c r="F114" s="108" t="s">
        <v>514</v>
      </c>
      <c r="G114" s="108" t="s">
        <v>247</v>
      </c>
      <c r="H114" s="176">
        <v>1273592.1100000001</v>
      </c>
      <c r="I114" s="177"/>
      <c r="J114" s="121">
        <v>745</v>
      </c>
      <c r="L114" s="158"/>
    </row>
    <row r="115" spans="1:12">
      <c r="A115" s="107" t="s">
        <v>408</v>
      </c>
      <c r="B115" s="108"/>
      <c r="C115" s="108"/>
      <c r="D115" s="108"/>
      <c r="E115" s="108"/>
      <c r="F115" s="108"/>
      <c r="G115" s="108"/>
      <c r="H115" s="176">
        <f>SUM(H39:I114)</f>
        <v>143361647.11000004</v>
      </c>
      <c r="I115" s="177"/>
      <c r="J115" s="110"/>
    </row>
    <row r="116" spans="1:12" ht="15.75" customHeight="1">
      <c r="A116" s="112" t="s">
        <v>46</v>
      </c>
      <c r="B116" s="111"/>
      <c r="C116" s="111"/>
      <c r="D116" s="111"/>
      <c r="E116" s="113"/>
      <c r="F116" s="111"/>
      <c r="G116" s="111"/>
      <c r="H116" s="159">
        <v>258493033.87</v>
      </c>
      <c r="I116" s="115">
        <v>0.85840000000000005</v>
      </c>
      <c r="J116" s="111"/>
    </row>
    <row r="117" spans="1:12" ht="15.75" customHeight="1">
      <c r="A117" s="112" t="s">
        <v>47</v>
      </c>
      <c r="B117" s="111"/>
      <c r="C117" s="111"/>
      <c r="D117" s="111"/>
      <c r="E117" s="113"/>
      <c r="F117" s="111"/>
      <c r="G117" s="111"/>
      <c r="H117" s="111"/>
      <c r="I117" s="115" t="s">
        <v>231</v>
      </c>
      <c r="J117" s="111"/>
    </row>
    <row r="118" spans="1:12" ht="15.75" customHeight="1">
      <c r="A118" s="112" t="s">
        <v>48</v>
      </c>
      <c r="B118" s="111"/>
      <c r="C118" s="111"/>
      <c r="D118" s="111"/>
      <c r="E118" s="113"/>
      <c r="F118" s="111"/>
      <c r="G118" s="111"/>
      <c r="H118" s="159">
        <v>1889854.7779999999</v>
      </c>
      <c r="I118" s="115">
        <v>6.1999999999999998E-3</v>
      </c>
      <c r="J118" s="111"/>
    </row>
    <row r="119" spans="1:12" ht="15.75" customHeight="1">
      <c r="A119" s="112" t="s">
        <v>49</v>
      </c>
      <c r="B119" s="111"/>
      <c r="C119" s="111"/>
      <c r="D119" s="111"/>
      <c r="E119" s="114"/>
      <c r="F119" s="111"/>
      <c r="G119" s="114"/>
      <c r="H119" s="111"/>
      <c r="I119" s="115" t="s">
        <v>231</v>
      </c>
      <c r="J119" s="111"/>
      <c r="L119" s="160"/>
    </row>
    <row r="120" spans="1:12" ht="15.75" customHeight="1">
      <c r="A120" s="112" t="s">
        <v>50</v>
      </c>
      <c r="B120" s="111"/>
      <c r="C120" s="111"/>
      <c r="D120" s="111"/>
      <c r="E120" s="114"/>
      <c r="F120" s="111"/>
      <c r="G120" s="111"/>
      <c r="H120" s="159">
        <v>40758336.359999999</v>
      </c>
      <c r="I120" s="115">
        <v>0.13539999999999999</v>
      </c>
      <c r="J120" s="111"/>
    </row>
    <row r="121" spans="1:12" s="92" customFormat="1" ht="15.75" customHeight="1">
      <c r="A121" s="112" t="s">
        <v>33</v>
      </c>
      <c r="B121" s="111"/>
      <c r="C121" s="111"/>
      <c r="D121" s="111"/>
      <c r="E121" s="114"/>
      <c r="F121" s="111"/>
      <c r="G121" s="111"/>
      <c r="H121" s="159">
        <f>SUM(H116:H120)</f>
        <v>301141225.00800002</v>
      </c>
      <c r="I121" s="115">
        <f>SUM(I116:I120)</f>
        <v>1</v>
      </c>
      <c r="J121" s="111"/>
    </row>
    <row r="122" spans="1:12" ht="15.75" customHeight="1">
      <c r="A122" s="33"/>
      <c r="B122" s="33"/>
      <c r="C122" s="33"/>
      <c r="D122" s="33"/>
      <c r="E122" s="34"/>
      <c r="F122" s="34"/>
      <c r="G122" s="34"/>
      <c r="H122" s="34"/>
      <c r="I122" s="35"/>
      <c r="J122" s="34"/>
    </row>
    <row r="123" spans="1:12" ht="15.75" customHeight="1">
      <c r="A123" s="28" t="s">
        <v>35</v>
      </c>
      <c r="B123" s="27"/>
      <c r="C123" s="36"/>
      <c r="D123" s="36"/>
      <c r="E123" s="34"/>
      <c r="F123" s="34"/>
      <c r="G123" s="34"/>
      <c r="H123" s="34"/>
      <c r="I123" s="35"/>
      <c r="J123" s="34"/>
      <c r="K123" s="161"/>
    </row>
    <row r="124" spans="1:12" ht="15.75" customHeight="1">
      <c r="A124" s="180" t="s">
        <v>36</v>
      </c>
      <c r="B124" s="169"/>
      <c r="C124" s="169"/>
      <c r="D124" s="169"/>
      <c r="E124" s="34"/>
      <c r="F124" s="34"/>
      <c r="G124" s="34"/>
      <c r="H124" s="34"/>
      <c r="I124" s="35"/>
      <c r="J124" s="34"/>
    </row>
  </sheetData>
  <mergeCells count="112">
    <mergeCell ref="H115:I115"/>
    <mergeCell ref="H31:I31"/>
    <mergeCell ref="H32:I32"/>
    <mergeCell ref="H33:I33"/>
    <mergeCell ref="H34:I34"/>
    <mergeCell ref="H35:I35"/>
    <mergeCell ref="H40:I40"/>
    <mergeCell ref="H41:I41"/>
    <mergeCell ref="H42:I42"/>
    <mergeCell ref="H43:I43"/>
    <mergeCell ref="H44:I44"/>
    <mergeCell ref="H45:I45"/>
    <mergeCell ref="H46:I46"/>
    <mergeCell ref="H59:I59"/>
    <mergeCell ref="H60:I60"/>
    <mergeCell ref="H106:I106"/>
    <mergeCell ref="H101:I101"/>
    <mergeCell ref="H62:I62"/>
    <mergeCell ref="H63:I63"/>
    <mergeCell ref="H64:I64"/>
    <mergeCell ref="H65:I65"/>
    <mergeCell ref="H67:I67"/>
    <mergeCell ref="H68:I68"/>
    <mergeCell ref="H69:I69"/>
    <mergeCell ref="H72:I72"/>
    <mergeCell ref="H37:I37"/>
    <mergeCell ref="H71:I71"/>
    <mergeCell ref="A9:J9"/>
    <mergeCell ref="A124:D124"/>
    <mergeCell ref="H11:I12"/>
    <mergeCell ref="A11:A12"/>
    <mergeCell ref="B11:B12"/>
    <mergeCell ref="C11:D11"/>
    <mergeCell ref="E11:E12"/>
    <mergeCell ref="F11:F12"/>
    <mergeCell ref="G11:G12"/>
    <mergeCell ref="H13:I13"/>
    <mergeCell ref="H14:I14"/>
    <mergeCell ref="H15:I15"/>
    <mergeCell ref="H16:I16"/>
    <mergeCell ref="H17:I17"/>
    <mergeCell ref="H18:I18"/>
    <mergeCell ref="H19:I19"/>
    <mergeCell ref="H20:I20"/>
    <mergeCell ref="H21:I21"/>
    <mergeCell ref="H22:I22"/>
    <mergeCell ref="H23:I23"/>
    <mergeCell ref="H24:I24"/>
    <mergeCell ref="H70:I70"/>
    <mergeCell ref="J11:J12"/>
    <mergeCell ref="H27:I27"/>
    <mergeCell ref="H28:I28"/>
    <mergeCell ref="H29:I29"/>
    <mergeCell ref="H30:I30"/>
    <mergeCell ref="H36:I36"/>
    <mergeCell ref="H39:I39"/>
    <mergeCell ref="H47:I47"/>
    <mergeCell ref="H48:I48"/>
    <mergeCell ref="H49:I49"/>
    <mergeCell ref="H50:I50"/>
    <mergeCell ref="H52:I52"/>
    <mergeCell ref="H53:I53"/>
    <mergeCell ref="H54:I54"/>
    <mergeCell ref="H55:I55"/>
    <mergeCell ref="H57:I57"/>
    <mergeCell ref="H56:I56"/>
    <mergeCell ref="H51:I51"/>
    <mergeCell ref="H25:I25"/>
    <mergeCell ref="H58:I58"/>
    <mergeCell ref="H26:I26"/>
    <mergeCell ref="H66:I66"/>
    <mergeCell ref="H61:I61"/>
    <mergeCell ref="H111:I111"/>
    <mergeCell ref="H83:I83"/>
    <mergeCell ref="H84:I84"/>
    <mergeCell ref="H85:I85"/>
    <mergeCell ref="H74:I74"/>
    <mergeCell ref="H75:I75"/>
    <mergeCell ref="H77:I77"/>
    <mergeCell ref="H78:I78"/>
    <mergeCell ref="H79:I79"/>
    <mergeCell ref="H109:I109"/>
    <mergeCell ref="H110:I110"/>
    <mergeCell ref="H80:I80"/>
    <mergeCell ref="H82:I82"/>
    <mergeCell ref="H96:I96"/>
    <mergeCell ref="H91:I91"/>
    <mergeCell ref="H86:I86"/>
    <mergeCell ref="H81:I81"/>
    <mergeCell ref="H76:I76"/>
    <mergeCell ref="H97:I97"/>
    <mergeCell ref="H73:I73"/>
    <mergeCell ref="H87:I87"/>
    <mergeCell ref="H88:I88"/>
    <mergeCell ref="H89:I89"/>
    <mergeCell ref="H90:I90"/>
    <mergeCell ref="H92:I92"/>
    <mergeCell ref="H93:I93"/>
    <mergeCell ref="H94:I94"/>
    <mergeCell ref="H95:I95"/>
    <mergeCell ref="H114:I114"/>
    <mergeCell ref="H100:I100"/>
    <mergeCell ref="H102:I102"/>
    <mergeCell ref="H103:I103"/>
    <mergeCell ref="H104:I104"/>
    <mergeCell ref="H105:I105"/>
    <mergeCell ref="H107:I107"/>
    <mergeCell ref="H108:I108"/>
    <mergeCell ref="H112:I112"/>
    <mergeCell ref="H113:I113"/>
    <mergeCell ref="H98:I98"/>
    <mergeCell ref="H99:I99"/>
  </mergeCells>
  <printOptions horizontalCentered="1"/>
  <pageMargins left="0.62992125984251968" right="0.62992125984251968" top="0.74803149606299213" bottom="0.74803149606299213" header="0"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G1079"/>
  <sheetViews>
    <sheetView workbookViewId="0">
      <selection activeCell="A11" sqref="A11:A19"/>
    </sheetView>
  </sheetViews>
  <sheetFormatPr baseColWidth="10" defaultColWidth="12.625" defaultRowHeight="15" customHeight="1"/>
  <cols>
    <col min="1" max="1" width="128.75" style="17" customWidth="1"/>
    <col min="2" max="2" width="23.5" style="17" customWidth="1"/>
    <col min="3" max="3" width="33.5" style="17" customWidth="1"/>
    <col min="4" max="4" width="17.25" style="17" customWidth="1"/>
    <col min="5" max="5" width="18.125" style="17" customWidth="1"/>
    <col min="6" max="6" width="23.625" style="17" customWidth="1"/>
    <col min="7" max="7" width="27.5" style="17" customWidth="1"/>
    <col min="8" max="26" width="9.375" style="17" customWidth="1"/>
    <col min="27" max="16384" width="12.625" style="17"/>
  </cols>
  <sheetData>
    <row r="5" spans="1:6" ht="15" customHeight="1">
      <c r="A5" s="19" t="s">
        <v>617</v>
      </c>
    </row>
    <row r="6" spans="1:6" ht="15" customHeight="1">
      <c r="A6" s="19" t="s">
        <v>618</v>
      </c>
    </row>
    <row r="7" spans="1:6" ht="15" customHeight="1">
      <c r="A7" s="19" t="s">
        <v>619</v>
      </c>
    </row>
    <row r="8" spans="1:6" ht="10.5" customHeight="1"/>
    <row r="9" spans="1:6" ht="15.75">
      <c r="A9" s="170" t="s">
        <v>191</v>
      </c>
      <c r="B9" s="169"/>
      <c r="C9" s="169"/>
      <c r="D9" s="169"/>
      <c r="E9" s="169"/>
      <c r="F9" s="40"/>
    </row>
    <row r="10" spans="1:6" ht="12.75" customHeight="1">
      <c r="A10" s="41"/>
      <c r="B10" s="41"/>
      <c r="C10" s="41"/>
      <c r="D10" s="41"/>
      <c r="E10" s="41"/>
      <c r="F10" s="41"/>
    </row>
    <row r="11" spans="1:6">
      <c r="A11" s="183" t="s">
        <v>4</v>
      </c>
      <c r="B11" s="183" t="s">
        <v>7</v>
      </c>
      <c r="C11" s="70" t="s">
        <v>69</v>
      </c>
      <c r="D11" s="70" t="s">
        <v>70</v>
      </c>
      <c r="E11" s="70" t="s">
        <v>12</v>
      </c>
    </row>
    <row r="12" spans="1:6">
      <c r="A12" s="184"/>
      <c r="B12" s="184"/>
      <c r="C12" s="71" t="s">
        <v>13</v>
      </c>
      <c r="D12" s="71" t="s">
        <v>71</v>
      </c>
      <c r="E12" s="71" t="s">
        <v>14</v>
      </c>
    </row>
    <row r="13" spans="1:6" ht="24.75">
      <c r="A13" s="184"/>
      <c r="B13" s="184"/>
      <c r="C13" s="71" t="s">
        <v>15</v>
      </c>
      <c r="D13" s="71" t="s">
        <v>72</v>
      </c>
      <c r="E13" s="71" t="s">
        <v>16</v>
      </c>
    </row>
    <row r="14" spans="1:6">
      <c r="A14" s="184"/>
      <c r="B14" s="184"/>
      <c r="C14" s="71" t="s">
        <v>17</v>
      </c>
      <c r="D14" s="72"/>
      <c r="E14" s="71" t="s">
        <v>18</v>
      </c>
    </row>
    <row r="15" spans="1:6">
      <c r="A15" s="184"/>
      <c r="B15" s="184"/>
      <c r="C15" s="71" t="s">
        <v>19</v>
      </c>
      <c r="D15" s="73"/>
      <c r="E15" s="71" t="s">
        <v>20</v>
      </c>
    </row>
    <row r="16" spans="1:6" ht="24.75">
      <c r="A16" s="184"/>
      <c r="B16" s="184"/>
      <c r="C16" s="71" t="s">
        <v>21</v>
      </c>
      <c r="D16" s="73"/>
      <c r="E16" s="71" t="s">
        <v>22</v>
      </c>
    </row>
    <row r="17" spans="1:5">
      <c r="A17" s="184"/>
      <c r="B17" s="184"/>
      <c r="C17" s="71" t="s">
        <v>23</v>
      </c>
      <c r="D17" s="73"/>
      <c r="E17" s="74" t="s">
        <v>24</v>
      </c>
    </row>
    <row r="18" spans="1:5">
      <c r="A18" s="184"/>
      <c r="B18" s="184"/>
      <c r="C18" s="71" t="s">
        <v>25</v>
      </c>
      <c r="D18" s="73"/>
      <c r="E18" s="73"/>
    </row>
    <row r="19" spans="1:5">
      <c r="A19" s="184"/>
      <c r="B19" s="184"/>
      <c r="C19" s="71" t="s">
        <v>26</v>
      </c>
      <c r="D19" s="73"/>
      <c r="E19" s="73"/>
    </row>
    <row r="20" spans="1:5">
      <c r="A20" s="102" t="s">
        <v>271</v>
      </c>
      <c r="B20" s="42"/>
      <c r="C20" s="43"/>
      <c r="D20" s="44"/>
      <c r="E20" s="44"/>
    </row>
    <row r="21" spans="1:5" s="122" customFormat="1">
      <c r="A21" s="102" t="s">
        <v>251</v>
      </c>
      <c r="B21" s="42">
        <v>59488454.740000002</v>
      </c>
      <c r="C21" s="43" t="s">
        <v>23</v>
      </c>
      <c r="D21" s="126" t="s">
        <v>71</v>
      </c>
      <c r="E21" s="44" t="s">
        <v>16</v>
      </c>
    </row>
    <row r="22" spans="1:5" s="122" customFormat="1">
      <c r="A22" s="102" t="s">
        <v>248</v>
      </c>
      <c r="B22" s="42">
        <v>3416794.5190000003</v>
      </c>
      <c r="C22" s="43" t="s">
        <v>23</v>
      </c>
      <c r="D22" s="126" t="s">
        <v>71</v>
      </c>
      <c r="E22" s="44" t="s">
        <v>16</v>
      </c>
    </row>
    <row r="23" spans="1:5" s="122" customFormat="1">
      <c r="A23" s="102" t="s">
        <v>249</v>
      </c>
      <c r="B23" s="42">
        <v>5349029.9279999994</v>
      </c>
      <c r="C23" s="43" t="s">
        <v>23</v>
      </c>
      <c r="D23" s="126" t="s">
        <v>71</v>
      </c>
      <c r="E23" s="44" t="s">
        <v>16</v>
      </c>
    </row>
    <row r="24" spans="1:5" s="122" customFormat="1">
      <c r="A24" s="102" t="s">
        <v>250</v>
      </c>
      <c r="B24" s="42">
        <v>8952255.6919999998</v>
      </c>
      <c r="C24" s="43" t="s">
        <v>23</v>
      </c>
      <c r="D24" s="126" t="s">
        <v>71</v>
      </c>
      <c r="E24" s="44" t="s">
        <v>24</v>
      </c>
    </row>
    <row r="25" spans="1:5" s="122" customFormat="1">
      <c r="A25" s="102" t="s">
        <v>252</v>
      </c>
      <c r="B25" s="42">
        <v>6995189.9619999984</v>
      </c>
      <c r="C25" s="43" t="s">
        <v>23</v>
      </c>
      <c r="D25" s="126" t="s">
        <v>71</v>
      </c>
      <c r="E25" s="44" t="s">
        <v>24</v>
      </c>
    </row>
    <row r="26" spans="1:5" s="122" customFormat="1">
      <c r="A26" s="102" t="s">
        <v>253</v>
      </c>
      <c r="B26" s="42">
        <v>6648518.220999999</v>
      </c>
      <c r="C26" s="43" t="s">
        <v>23</v>
      </c>
      <c r="D26" s="126" t="s">
        <v>71</v>
      </c>
      <c r="E26" s="44" t="s">
        <v>16</v>
      </c>
    </row>
    <row r="27" spans="1:5" s="122" customFormat="1">
      <c r="A27" s="102" t="s">
        <v>254</v>
      </c>
      <c r="B27" s="42">
        <v>6986413.5260000015</v>
      </c>
      <c r="C27" s="43" t="s">
        <v>23</v>
      </c>
      <c r="D27" s="126" t="s">
        <v>71</v>
      </c>
      <c r="E27" s="44" t="s">
        <v>24</v>
      </c>
    </row>
    <row r="28" spans="1:5" s="122" customFormat="1">
      <c r="A28" s="102" t="s">
        <v>255</v>
      </c>
      <c r="B28" s="42">
        <v>3939202.5159999998</v>
      </c>
      <c r="C28" s="43" t="s">
        <v>23</v>
      </c>
      <c r="D28" s="126" t="s">
        <v>71</v>
      </c>
      <c r="E28" s="44" t="s">
        <v>24</v>
      </c>
    </row>
    <row r="29" spans="1:5" s="122" customFormat="1">
      <c r="A29" s="102" t="s">
        <v>256</v>
      </c>
      <c r="B29" s="42">
        <v>2423042.6159999995</v>
      </c>
      <c r="C29" s="43" t="s">
        <v>23</v>
      </c>
      <c r="D29" s="126" t="s">
        <v>71</v>
      </c>
      <c r="E29" s="44" t="s">
        <v>24</v>
      </c>
    </row>
    <row r="30" spans="1:5" s="122" customFormat="1">
      <c r="A30" s="102" t="s">
        <v>257</v>
      </c>
      <c r="B30" s="42">
        <v>1758455.7320000001</v>
      </c>
      <c r="C30" s="43" t="s">
        <v>23</v>
      </c>
      <c r="D30" s="126" t="s">
        <v>71</v>
      </c>
      <c r="E30" s="44" t="s">
        <v>24</v>
      </c>
    </row>
    <row r="31" spans="1:5" s="122" customFormat="1">
      <c r="A31" s="102" t="s">
        <v>258</v>
      </c>
      <c r="B31" s="42">
        <v>4230596.591</v>
      </c>
      <c r="C31" s="43" t="s">
        <v>23</v>
      </c>
      <c r="D31" s="126" t="s">
        <v>71</v>
      </c>
      <c r="E31" s="44" t="s">
        <v>24</v>
      </c>
    </row>
    <row r="32" spans="1:5" s="122" customFormat="1">
      <c r="A32" s="102" t="s">
        <v>259</v>
      </c>
      <c r="B32" s="42">
        <v>5595179.9440000011</v>
      </c>
      <c r="C32" s="43" t="s">
        <v>23</v>
      </c>
      <c r="D32" s="126" t="s">
        <v>71</v>
      </c>
      <c r="E32" s="44" t="s">
        <v>24</v>
      </c>
    </row>
    <row r="33" spans="1:7" s="122" customFormat="1">
      <c r="A33" s="102" t="s">
        <v>260</v>
      </c>
      <c r="B33" s="42">
        <v>9242036.7049999982</v>
      </c>
      <c r="C33" s="43" t="s">
        <v>23</v>
      </c>
      <c r="D33" s="126" t="s">
        <v>71</v>
      </c>
      <c r="E33" s="44" t="s">
        <v>22</v>
      </c>
    </row>
    <row r="34" spans="1:7" s="122" customFormat="1">
      <c r="A34" s="102" t="s">
        <v>261</v>
      </c>
      <c r="B34" s="42">
        <v>1590943.0179999999</v>
      </c>
      <c r="C34" s="43" t="s">
        <v>23</v>
      </c>
      <c r="D34" s="126" t="s">
        <v>71</v>
      </c>
      <c r="E34" s="44" t="s">
        <v>16</v>
      </c>
    </row>
    <row r="35" spans="1:7" s="122" customFormat="1">
      <c r="A35" s="102" t="s">
        <v>262</v>
      </c>
      <c r="B35" s="42">
        <v>3256011.301</v>
      </c>
      <c r="C35" s="43" t="s">
        <v>23</v>
      </c>
      <c r="D35" s="126" t="s">
        <v>71</v>
      </c>
      <c r="E35" s="44" t="s">
        <v>24</v>
      </c>
    </row>
    <row r="36" spans="1:7" s="122" customFormat="1">
      <c r="A36" s="102" t="s">
        <v>263</v>
      </c>
      <c r="B36" s="42">
        <v>4039270.2309999987</v>
      </c>
      <c r="C36" s="43" t="s">
        <v>23</v>
      </c>
      <c r="D36" s="126" t="s">
        <v>71</v>
      </c>
      <c r="E36" s="44" t="s">
        <v>16</v>
      </c>
    </row>
    <row r="37" spans="1:7" s="122" customFormat="1">
      <c r="A37" s="102" t="s">
        <v>264</v>
      </c>
      <c r="B37" s="42">
        <v>4504504.9559999993</v>
      </c>
      <c r="C37" s="43" t="s">
        <v>23</v>
      </c>
      <c r="D37" s="126" t="s">
        <v>71</v>
      </c>
      <c r="E37" s="44" t="s">
        <v>16</v>
      </c>
    </row>
    <row r="38" spans="1:7" s="122" customFormat="1">
      <c r="A38" s="102" t="s">
        <v>265</v>
      </c>
      <c r="B38" s="42">
        <v>7224135.9580000006</v>
      </c>
      <c r="C38" s="43" t="s">
        <v>23</v>
      </c>
      <c r="D38" s="126" t="s">
        <v>71</v>
      </c>
      <c r="E38" s="44" t="s">
        <v>24</v>
      </c>
    </row>
    <row r="39" spans="1:7">
      <c r="A39" s="102" t="s">
        <v>266</v>
      </c>
      <c r="B39" s="42">
        <v>2351259.4750000001</v>
      </c>
      <c r="C39" s="43" t="s">
        <v>23</v>
      </c>
      <c r="D39" s="126" t="s">
        <v>71</v>
      </c>
      <c r="E39" s="44" t="s">
        <v>22</v>
      </c>
    </row>
    <row r="40" spans="1:7">
      <c r="A40" s="102" t="s">
        <v>267</v>
      </c>
      <c r="B40" s="42">
        <v>2145169.5500000007</v>
      </c>
      <c r="C40" s="43" t="s">
        <v>23</v>
      </c>
      <c r="D40" s="126" t="s">
        <v>71</v>
      </c>
      <c r="E40" s="44" t="s">
        <v>22</v>
      </c>
    </row>
    <row r="41" spans="1:7">
      <c r="A41" s="102" t="s">
        <v>269</v>
      </c>
      <c r="B41" s="42">
        <v>2414436.8850000002</v>
      </c>
      <c r="C41" s="43" t="s">
        <v>23</v>
      </c>
      <c r="D41" s="126" t="s">
        <v>71</v>
      </c>
      <c r="E41" s="44" t="s">
        <v>22</v>
      </c>
    </row>
    <row r="42" spans="1:7">
      <c r="A42" s="102" t="s">
        <v>268</v>
      </c>
      <c r="B42" s="42">
        <v>3338821.0599999996</v>
      </c>
      <c r="C42" s="43" t="s">
        <v>23</v>
      </c>
      <c r="D42" s="126" t="s">
        <v>71</v>
      </c>
      <c r="E42" s="44" t="s">
        <v>22</v>
      </c>
      <c r="F42" s="130"/>
      <c r="G42" s="131"/>
    </row>
    <row r="43" spans="1:7" ht="15.75" customHeight="1">
      <c r="A43" s="102" t="s">
        <v>270</v>
      </c>
      <c r="B43" s="42">
        <v>1889854.7779999999</v>
      </c>
      <c r="C43" s="43" t="s">
        <v>23</v>
      </c>
      <c r="D43" s="126" t="s">
        <v>72</v>
      </c>
      <c r="E43" s="44" t="s">
        <v>273</v>
      </c>
    </row>
    <row r="44" spans="1:7" s="142" customFormat="1" ht="15.75" customHeight="1">
      <c r="A44" s="102" t="s">
        <v>406</v>
      </c>
      <c r="B44" s="42">
        <f>SUM(B21:B43)</f>
        <v>157779577.90400001</v>
      </c>
      <c r="C44" s="43"/>
      <c r="D44" s="126"/>
      <c r="E44" s="44"/>
    </row>
    <row r="45" spans="1:7" s="142" customFormat="1" ht="15.75" customHeight="1">
      <c r="A45" s="147" t="s">
        <v>321</v>
      </c>
      <c r="B45" s="149"/>
      <c r="C45" s="150"/>
      <c r="D45" s="151"/>
      <c r="E45" s="152"/>
    </row>
    <row r="46" spans="1:7" s="142" customFormat="1" ht="15.75" customHeight="1">
      <c r="A46" s="102" t="s">
        <v>323</v>
      </c>
      <c r="B46" s="42">
        <v>884974.76</v>
      </c>
      <c r="C46" s="43" t="s">
        <v>23</v>
      </c>
      <c r="D46" s="126" t="s">
        <v>71</v>
      </c>
      <c r="E46" s="44" t="s">
        <v>18</v>
      </c>
    </row>
    <row r="47" spans="1:7" s="142" customFormat="1" ht="15.75" customHeight="1">
      <c r="A47" s="102" t="s">
        <v>324</v>
      </c>
      <c r="B47" s="42">
        <v>847968.31</v>
      </c>
      <c r="C47" s="43" t="s">
        <v>23</v>
      </c>
      <c r="D47" s="126" t="s">
        <v>71</v>
      </c>
      <c r="E47" s="44" t="s">
        <v>18</v>
      </c>
    </row>
    <row r="48" spans="1:7" s="142" customFormat="1" ht="15.75" customHeight="1">
      <c r="A48" s="102" t="s">
        <v>322</v>
      </c>
      <c r="B48" s="42">
        <v>884845.33</v>
      </c>
      <c r="C48" s="43" t="s">
        <v>23</v>
      </c>
      <c r="D48" s="126" t="s">
        <v>71</v>
      </c>
      <c r="E48" s="44" t="s">
        <v>18</v>
      </c>
    </row>
    <row r="49" spans="1:5" s="142" customFormat="1" ht="15.75" customHeight="1">
      <c r="A49" s="102" t="s">
        <v>325</v>
      </c>
      <c r="B49" s="42">
        <v>1734922.13</v>
      </c>
      <c r="C49" s="43" t="s">
        <v>23</v>
      </c>
      <c r="D49" s="126" t="s">
        <v>71</v>
      </c>
      <c r="E49" s="44" t="s">
        <v>18</v>
      </c>
    </row>
    <row r="50" spans="1:5" s="142" customFormat="1" ht="15.75" customHeight="1">
      <c r="A50" s="102" t="s">
        <v>326</v>
      </c>
      <c r="B50" s="42">
        <v>1088883.1599999999</v>
      </c>
      <c r="C50" s="43" t="s">
        <v>23</v>
      </c>
      <c r="D50" s="126" t="s">
        <v>71</v>
      </c>
      <c r="E50" s="44" t="s">
        <v>18</v>
      </c>
    </row>
    <row r="51" spans="1:5" s="142" customFormat="1" ht="15.75" customHeight="1">
      <c r="A51" s="102" t="s">
        <v>327</v>
      </c>
      <c r="B51" s="42">
        <v>1494876.75</v>
      </c>
      <c r="C51" s="43" t="s">
        <v>23</v>
      </c>
      <c r="D51" s="126" t="s">
        <v>71</v>
      </c>
      <c r="E51" s="44" t="s">
        <v>18</v>
      </c>
    </row>
    <row r="52" spans="1:5" s="142" customFormat="1" ht="15.75" customHeight="1">
      <c r="A52" s="102" t="s">
        <v>328</v>
      </c>
      <c r="B52" s="42">
        <v>1734986.56</v>
      </c>
      <c r="C52" s="43" t="s">
        <v>23</v>
      </c>
      <c r="D52" s="126" t="s">
        <v>71</v>
      </c>
      <c r="E52" s="44" t="s">
        <v>18</v>
      </c>
    </row>
    <row r="53" spans="1:5" s="142" customFormat="1" ht="15.75" customHeight="1">
      <c r="A53" s="102" t="s">
        <v>330</v>
      </c>
      <c r="B53" s="42">
        <v>1734948.68</v>
      </c>
      <c r="C53" s="43" t="s">
        <v>23</v>
      </c>
      <c r="D53" s="126" t="s">
        <v>71</v>
      </c>
      <c r="E53" s="44" t="s">
        <v>18</v>
      </c>
    </row>
    <row r="54" spans="1:5" s="142" customFormat="1" ht="15.75" customHeight="1">
      <c r="A54" s="102" t="s">
        <v>331</v>
      </c>
      <c r="B54" s="42">
        <v>1734888.58</v>
      </c>
      <c r="C54" s="43" t="s">
        <v>23</v>
      </c>
      <c r="D54" s="126" t="s">
        <v>71</v>
      </c>
      <c r="E54" s="44" t="s">
        <v>18</v>
      </c>
    </row>
    <row r="55" spans="1:5" s="142" customFormat="1" ht="15.75" customHeight="1">
      <c r="A55" s="102" t="s">
        <v>329</v>
      </c>
      <c r="B55" s="42">
        <v>884884.06</v>
      </c>
      <c r="C55" s="43" t="s">
        <v>23</v>
      </c>
      <c r="D55" s="126" t="s">
        <v>71</v>
      </c>
      <c r="E55" s="44" t="s">
        <v>18</v>
      </c>
    </row>
    <row r="56" spans="1:5" s="142" customFormat="1" ht="15.75" customHeight="1">
      <c r="A56" s="102" t="s">
        <v>332</v>
      </c>
      <c r="B56" s="42">
        <v>1734951.51</v>
      </c>
      <c r="C56" s="43" t="s">
        <v>23</v>
      </c>
      <c r="D56" s="126" t="s">
        <v>71</v>
      </c>
      <c r="E56" s="44" t="s">
        <v>18</v>
      </c>
    </row>
    <row r="57" spans="1:5" s="142" customFormat="1" ht="15.75" customHeight="1">
      <c r="A57" s="102" t="s">
        <v>333</v>
      </c>
      <c r="B57" s="42">
        <v>1855954.46</v>
      </c>
      <c r="C57" s="43" t="s">
        <v>23</v>
      </c>
      <c r="D57" s="126" t="s">
        <v>71</v>
      </c>
      <c r="E57" s="44" t="s">
        <v>18</v>
      </c>
    </row>
    <row r="58" spans="1:5" s="142" customFormat="1" ht="15.75" customHeight="1">
      <c r="A58" s="102" t="s">
        <v>334</v>
      </c>
      <c r="B58" s="42">
        <v>1734998.2</v>
      </c>
      <c r="C58" s="43" t="s">
        <v>23</v>
      </c>
      <c r="D58" s="126" t="s">
        <v>71</v>
      </c>
      <c r="E58" s="44" t="s">
        <v>18</v>
      </c>
    </row>
    <row r="59" spans="1:5" s="142" customFormat="1" ht="15.75" customHeight="1">
      <c r="A59" s="102" t="s">
        <v>335</v>
      </c>
      <c r="B59" s="42">
        <v>847882.88</v>
      </c>
      <c r="C59" s="43" t="s">
        <v>23</v>
      </c>
      <c r="D59" s="126" t="s">
        <v>71</v>
      </c>
      <c r="E59" s="44" t="s">
        <v>18</v>
      </c>
    </row>
    <row r="60" spans="1:5" s="142" customFormat="1" ht="15.75" customHeight="1">
      <c r="A60" s="102" t="s">
        <v>336</v>
      </c>
      <c r="B60" s="42">
        <v>1614856.7</v>
      </c>
      <c r="C60" s="43" t="s">
        <v>23</v>
      </c>
      <c r="D60" s="126" t="s">
        <v>71</v>
      </c>
      <c r="E60" s="44" t="s">
        <v>18</v>
      </c>
    </row>
    <row r="61" spans="1:5" s="142" customFormat="1" ht="15.75" customHeight="1">
      <c r="A61" s="102" t="s">
        <v>337</v>
      </c>
      <c r="B61" s="42">
        <v>884870.57</v>
      </c>
      <c r="C61" s="43" t="s">
        <v>23</v>
      </c>
      <c r="D61" s="126" t="s">
        <v>71</v>
      </c>
      <c r="E61" s="44" t="s">
        <v>18</v>
      </c>
    </row>
    <row r="62" spans="1:5" s="142" customFormat="1" ht="15.75" customHeight="1">
      <c r="A62" s="102" t="s">
        <v>338</v>
      </c>
      <c r="B62" s="42">
        <v>1614949.65</v>
      </c>
      <c r="C62" s="43" t="s">
        <v>23</v>
      </c>
      <c r="D62" s="126" t="s">
        <v>71</v>
      </c>
      <c r="E62" s="44" t="s">
        <v>18</v>
      </c>
    </row>
    <row r="63" spans="1:5" s="142" customFormat="1" ht="15.75" customHeight="1">
      <c r="A63" s="102" t="s">
        <v>339</v>
      </c>
      <c r="B63" s="42">
        <v>847959.89</v>
      </c>
      <c r="C63" s="43" t="s">
        <v>23</v>
      </c>
      <c r="D63" s="126" t="s">
        <v>71</v>
      </c>
      <c r="E63" s="44" t="s">
        <v>18</v>
      </c>
    </row>
    <row r="64" spans="1:5" s="142" customFormat="1" ht="15.75" customHeight="1">
      <c r="A64" s="102" t="s">
        <v>340</v>
      </c>
      <c r="B64" s="42">
        <v>1734990.3</v>
      </c>
      <c r="C64" s="43" t="s">
        <v>23</v>
      </c>
      <c r="D64" s="126" t="s">
        <v>71</v>
      </c>
      <c r="E64" s="44" t="s">
        <v>18</v>
      </c>
    </row>
    <row r="65" spans="1:5" s="142" customFormat="1" ht="15.75" customHeight="1">
      <c r="A65" s="102" t="s">
        <v>341</v>
      </c>
      <c r="B65" s="42">
        <v>1364871.56</v>
      </c>
      <c r="C65" s="43" t="s">
        <v>23</v>
      </c>
      <c r="D65" s="126" t="s">
        <v>71</v>
      </c>
      <c r="E65" s="44" t="s">
        <v>18</v>
      </c>
    </row>
    <row r="66" spans="1:5" s="142" customFormat="1" ht="15.75" customHeight="1">
      <c r="A66" s="102" t="s">
        <v>342</v>
      </c>
      <c r="B66" s="42">
        <v>884836.89</v>
      </c>
      <c r="C66" s="43" t="s">
        <v>23</v>
      </c>
      <c r="D66" s="126" t="s">
        <v>71</v>
      </c>
      <c r="E66" s="44" t="s">
        <v>18</v>
      </c>
    </row>
    <row r="67" spans="1:5" s="142" customFormat="1" ht="15.75" customHeight="1">
      <c r="A67" s="102" t="s">
        <v>343</v>
      </c>
      <c r="B67" s="42">
        <v>1614889.46</v>
      </c>
      <c r="C67" s="43" t="s">
        <v>23</v>
      </c>
      <c r="D67" s="126" t="s">
        <v>71</v>
      </c>
      <c r="E67" s="44" t="s">
        <v>18</v>
      </c>
    </row>
    <row r="68" spans="1:5" s="142" customFormat="1" ht="15.75" customHeight="1">
      <c r="A68" s="102" t="s">
        <v>344</v>
      </c>
      <c r="B68" s="42">
        <v>968999.8</v>
      </c>
      <c r="C68" s="43" t="s">
        <v>23</v>
      </c>
      <c r="D68" s="126" t="s">
        <v>71</v>
      </c>
      <c r="E68" s="44" t="s">
        <v>18</v>
      </c>
    </row>
    <row r="69" spans="1:5" s="142" customFormat="1" ht="15.75" customHeight="1">
      <c r="A69" s="102" t="s">
        <v>345</v>
      </c>
      <c r="B69" s="42">
        <v>968879.06</v>
      </c>
      <c r="C69" s="43" t="s">
        <v>23</v>
      </c>
      <c r="D69" s="126" t="s">
        <v>71</v>
      </c>
      <c r="E69" s="44" t="s">
        <v>18</v>
      </c>
    </row>
    <row r="70" spans="1:5" s="142" customFormat="1" ht="15.75" customHeight="1">
      <c r="A70" s="102" t="s">
        <v>346</v>
      </c>
      <c r="B70" s="42">
        <v>968999.8</v>
      </c>
      <c r="C70" s="43" t="s">
        <v>23</v>
      </c>
      <c r="D70" s="126" t="s">
        <v>71</v>
      </c>
      <c r="E70" s="44" t="s">
        <v>18</v>
      </c>
    </row>
    <row r="71" spans="1:5" s="142" customFormat="1" ht="15.75" customHeight="1">
      <c r="A71" s="102" t="s">
        <v>347</v>
      </c>
      <c r="B71" s="42">
        <v>1734989.28</v>
      </c>
      <c r="C71" s="43" t="s">
        <v>23</v>
      </c>
      <c r="D71" s="126" t="s">
        <v>71</v>
      </c>
      <c r="E71" s="44" t="s">
        <v>18</v>
      </c>
    </row>
    <row r="72" spans="1:5" s="142" customFormat="1" ht="15.75" customHeight="1">
      <c r="A72" s="102" t="s">
        <v>348</v>
      </c>
      <c r="B72" s="42">
        <v>847923.11</v>
      </c>
      <c r="C72" s="43" t="s">
        <v>23</v>
      </c>
      <c r="D72" s="126" t="s">
        <v>71</v>
      </c>
      <c r="E72" s="44" t="s">
        <v>18</v>
      </c>
    </row>
    <row r="73" spans="1:5" s="142" customFormat="1" ht="15.75" customHeight="1">
      <c r="A73" s="102" t="s">
        <v>349</v>
      </c>
      <c r="B73" s="42">
        <v>1614969</v>
      </c>
      <c r="C73" s="43" t="s">
        <v>23</v>
      </c>
      <c r="D73" s="126" t="s">
        <v>71</v>
      </c>
      <c r="E73" s="44" t="s">
        <v>18</v>
      </c>
    </row>
    <row r="74" spans="1:5" s="142" customFormat="1" ht="15.75" customHeight="1">
      <c r="A74" s="102" t="s">
        <v>350</v>
      </c>
      <c r="B74" s="42">
        <v>884873.37</v>
      </c>
      <c r="C74" s="43" t="s">
        <v>23</v>
      </c>
      <c r="D74" s="126" t="s">
        <v>71</v>
      </c>
      <c r="E74" s="44" t="s">
        <v>18</v>
      </c>
    </row>
    <row r="75" spans="1:5" s="142" customFormat="1" ht="15.75" customHeight="1">
      <c r="A75" s="102" t="s">
        <v>351</v>
      </c>
      <c r="B75" s="42">
        <v>1975906.46</v>
      </c>
      <c r="C75" s="43" t="s">
        <v>23</v>
      </c>
      <c r="D75" s="126" t="s">
        <v>71</v>
      </c>
      <c r="E75" s="44" t="s">
        <v>18</v>
      </c>
    </row>
    <row r="76" spans="1:5" s="142" customFormat="1" ht="15.75" customHeight="1">
      <c r="A76" s="102" t="s">
        <v>352</v>
      </c>
      <c r="B76" s="42">
        <v>847900.13</v>
      </c>
      <c r="C76" s="43" t="s">
        <v>23</v>
      </c>
      <c r="D76" s="126" t="s">
        <v>71</v>
      </c>
      <c r="E76" s="44" t="s">
        <v>18</v>
      </c>
    </row>
    <row r="77" spans="1:5" s="142" customFormat="1" ht="15.75" customHeight="1">
      <c r="A77" s="102" t="s">
        <v>353</v>
      </c>
      <c r="B77" s="42">
        <v>1494927.83</v>
      </c>
      <c r="C77" s="43" t="s">
        <v>23</v>
      </c>
      <c r="D77" s="126" t="s">
        <v>71</v>
      </c>
      <c r="E77" s="44" t="s">
        <v>18</v>
      </c>
    </row>
    <row r="78" spans="1:5" s="142" customFormat="1" ht="15.75" customHeight="1">
      <c r="A78" s="102" t="s">
        <v>354</v>
      </c>
      <c r="B78" s="42">
        <v>1494927.83</v>
      </c>
      <c r="C78" s="43" t="s">
        <v>23</v>
      </c>
      <c r="D78" s="126" t="s">
        <v>71</v>
      </c>
      <c r="E78" s="44" t="s">
        <v>18</v>
      </c>
    </row>
    <row r="79" spans="1:5" s="142" customFormat="1" ht="15.75" customHeight="1">
      <c r="A79" s="102" t="s">
        <v>355</v>
      </c>
      <c r="B79" s="42">
        <v>1734857.06</v>
      </c>
      <c r="C79" s="43" t="s">
        <v>23</v>
      </c>
      <c r="D79" s="126" t="s">
        <v>71</v>
      </c>
      <c r="E79" s="44" t="s">
        <v>18</v>
      </c>
    </row>
    <row r="80" spans="1:5" s="142" customFormat="1" ht="15.75" customHeight="1">
      <c r="A80" s="102" t="s">
        <v>356</v>
      </c>
      <c r="B80" s="42">
        <v>847892.42</v>
      </c>
      <c r="C80" s="43" t="s">
        <v>23</v>
      </c>
      <c r="D80" s="126" t="s">
        <v>71</v>
      </c>
      <c r="E80" s="44" t="s">
        <v>18</v>
      </c>
    </row>
    <row r="81" spans="1:5" s="142" customFormat="1" ht="15.75" customHeight="1">
      <c r="A81" s="102" t="s">
        <v>357</v>
      </c>
      <c r="B81" s="42">
        <v>847983.48</v>
      </c>
      <c r="C81" s="43" t="s">
        <v>23</v>
      </c>
      <c r="D81" s="126" t="s">
        <v>71</v>
      </c>
      <c r="E81" s="44" t="s">
        <v>18</v>
      </c>
    </row>
    <row r="82" spans="1:5" s="142" customFormat="1" ht="15.75" customHeight="1">
      <c r="A82" s="102" t="s">
        <v>358</v>
      </c>
      <c r="B82" s="42">
        <v>847890.53</v>
      </c>
      <c r="C82" s="43" t="s">
        <v>23</v>
      </c>
      <c r="D82" s="126" t="s">
        <v>71</v>
      </c>
      <c r="E82" s="44" t="s">
        <v>18</v>
      </c>
    </row>
    <row r="83" spans="1:5" s="142" customFormat="1" ht="15.75" customHeight="1">
      <c r="A83" s="102" t="s">
        <v>359</v>
      </c>
      <c r="B83" s="42">
        <v>1771869.48</v>
      </c>
      <c r="C83" s="43" t="s">
        <v>23</v>
      </c>
      <c r="D83" s="126" t="s">
        <v>71</v>
      </c>
      <c r="E83" s="44" t="s">
        <v>18</v>
      </c>
    </row>
    <row r="84" spans="1:5" s="142" customFormat="1" ht="15.75" customHeight="1">
      <c r="A84" s="102" t="s">
        <v>361</v>
      </c>
      <c r="B84" s="42">
        <v>6700000</v>
      </c>
      <c r="C84" s="43" t="s">
        <v>23</v>
      </c>
      <c r="D84" s="126" t="s">
        <v>71</v>
      </c>
      <c r="E84" s="44" t="s">
        <v>18</v>
      </c>
    </row>
    <row r="85" spans="1:5" s="142" customFormat="1" ht="15.75" customHeight="1">
      <c r="A85" s="102" t="s">
        <v>360</v>
      </c>
      <c r="B85" s="42">
        <v>10068611.74</v>
      </c>
      <c r="C85" s="43" t="s">
        <v>23</v>
      </c>
      <c r="D85" s="126" t="s">
        <v>71</v>
      </c>
      <c r="E85" s="44" t="s">
        <v>18</v>
      </c>
    </row>
    <row r="86" spans="1:5" s="142" customFormat="1" ht="15.75" customHeight="1">
      <c r="A86" s="102" t="s">
        <v>362</v>
      </c>
      <c r="B86" s="42">
        <v>1711695.46</v>
      </c>
      <c r="C86" s="43" t="s">
        <v>23</v>
      </c>
      <c r="D86" s="126" t="s">
        <v>71</v>
      </c>
      <c r="E86" s="44" t="s">
        <v>18</v>
      </c>
    </row>
    <row r="87" spans="1:5" s="142" customFormat="1" ht="15.75" customHeight="1">
      <c r="A87" s="102" t="s">
        <v>363</v>
      </c>
      <c r="B87" s="42">
        <v>10879603.85</v>
      </c>
      <c r="C87" s="43" t="s">
        <v>23</v>
      </c>
      <c r="D87" s="126" t="s">
        <v>71</v>
      </c>
      <c r="E87" s="44" t="s">
        <v>18</v>
      </c>
    </row>
    <row r="88" spans="1:5" s="142" customFormat="1" ht="15.75" customHeight="1">
      <c r="A88" s="102" t="s">
        <v>364</v>
      </c>
      <c r="B88" s="42">
        <v>4710950.3600000003</v>
      </c>
      <c r="C88" s="43" t="s">
        <v>23</v>
      </c>
      <c r="D88" s="126" t="s">
        <v>71</v>
      </c>
      <c r="E88" s="44" t="s">
        <v>18</v>
      </c>
    </row>
    <row r="89" spans="1:5" s="142" customFormat="1" ht="15.75" customHeight="1">
      <c r="A89" s="102" t="s">
        <v>365</v>
      </c>
      <c r="B89" s="42">
        <v>4705604.62</v>
      </c>
      <c r="C89" s="43" t="s">
        <v>23</v>
      </c>
      <c r="D89" s="126" t="s">
        <v>71</v>
      </c>
      <c r="E89" s="44" t="s">
        <v>18</v>
      </c>
    </row>
    <row r="90" spans="1:5" s="142" customFormat="1" ht="15.75" customHeight="1">
      <c r="A90" s="102" t="s">
        <v>366</v>
      </c>
      <c r="B90" s="42">
        <v>4324571.3</v>
      </c>
      <c r="C90" s="43" t="s">
        <v>23</v>
      </c>
      <c r="D90" s="126" t="s">
        <v>71</v>
      </c>
      <c r="E90" s="44" t="s">
        <v>18</v>
      </c>
    </row>
    <row r="91" spans="1:5" s="142" customFormat="1" ht="15.75" customHeight="1">
      <c r="A91" s="102" t="s">
        <v>367</v>
      </c>
      <c r="B91" s="42">
        <v>3301014.56</v>
      </c>
      <c r="C91" s="43" t="s">
        <v>23</v>
      </c>
      <c r="D91" s="126" t="s">
        <v>71</v>
      </c>
      <c r="E91" s="44" t="s">
        <v>18</v>
      </c>
    </row>
    <row r="92" spans="1:5" s="142" customFormat="1" ht="15.75" customHeight="1">
      <c r="A92" s="102" t="s">
        <v>368</v>
      </c>
      <c r="B92" s="42">
        <v>725137.09</v>
      </c>
      <c r="C92" s="43" t="s">
        <v>23</v>
      </c>
      <c r="D92" s="126" t="s">
        <v>71</v>
      </c>
      <c r="E92" s="44" t="s">
        <v>18</v>
      </c>
    </row>
    <row r="93" spans="1:5" s="142" customFormat="1" ht="15.75" customHeight="1">
      <c r="A93" s="102" t="s">
        <v>369</v>
      </c>
      <c r="B93" s="42">
        <v>1273592.1100000001</v>
      </c>
      <c r="C93" s="43" t="s">
        <v>23</v>
      </c>
      <c r="D93" s="126" t="s">
        <v>71</v>
      </c>
      <c r="E93" s="44" t="s">
        <v>18</v>
      </c>
    </row>
    <row r="94" spans="1:5" s="142" customFormat="1" ht="15.75" customHeight="1">
      <c r="A94" s="102" t="s">
        <v>370</v>
      </c>
      <c r="B94" s="42">
        <v>727781.89</v>
      </c>
      <c r="C94" s="43" t="s">
        <v>23</v>
      </c>
      <c r="D94" s="126" t="s">
        <v>71</v>
      </c>
      <c r="E94" s="44" t="s">
        <v>18</v>
      </c>
    </row>
    <row r="95" spans="1:5" s="142" customFormat="1" ht="15.75" customHeight="1">
      <c r="A95" s="102" t="s">
        <v>371</v>
      </c>
      <c r="B95" s="42">
        <v>714929.09</v>
      </c>
      <c r="C95" s="43" t="s">
        <v>23</v>
      </c>
      <c r="D95" s="126" t="s">
        <v>71</v>
      </c>
      <c r="E95" s="44" t="s">
        <v>18</v>
      </c>
    </row>
    <row r="96" spans="1:5" s="142" customFormat="1" ht="15.75" customHeight="1">
      <c r="A96" s="102" t="s">
        <v>372</v>
      </c>
      <c r="B96" s="42">
        <v>881752.23</v>
      </c>
      <c r="C96" s="43" t="s">
        <v>23</v>
      </c>
      <c r="D96" s="126" t="s">
        <v>71</v>
      </c>
      <c r="E96" s="44" t="s">
        <v>18</v>
      </c>
    </row>
    <row r="97" spans="1:5" s="142" customFormat="1" ht="15.75" customHeight="1">
      <c r="A97" s="102" t="s">
        <v>373</v>
      </c>
      <c r="B97" s="42">
        <v>1590003</v>
      </c>
      <c r="C97" s="43" t="s">
        <v>23</v>
      </c>
      <c r="D97" s="126" t="s">
        <v>71</v>
      </c>
      <c r="E97" s="44" t="s">
        <v>18</v>
      </c>
    </row>
    <row r="98" spans="1:5" s="142" customFormat="1" ht="15.75" customHeight="1">
      <c r="A98" s="102" t="s">
        <v>374</v>
      </c>
      <c r="B98" s="42">
        <v>727781.89</v>
      </c>
      <c r="C98" s="43" t="s">
        <v>23</v>
      </c>
      <c r="D98" s="126" t="s">
        <v>71</v>
      </c>
      <c r="E98" s="44" t="s">
        <v>18</v>
      </c>
    </row>
    <row r="99" spans="1:5" s="142" customFormat="1" ht="15.75" customHeight="1">
      <c r="A99" s="102" t="s">
        <v>375</v>
      </c>
      <c r="B99" s="42">
        <v>725137.09</v>
      </c>
      <c r="C99" s="43" t="s">
        <v>23</v>
      </c>
      <c r="D99" s="126" t="s">
        <v>71</v>
      </c>
      <c r="E99" s="44" t="s">
        <v>18</v>
      </c>
    </row>
    <row r="100" spans="1:5" s="142" customFormat="1" ht="15.75" customHeight="1">
      <c r="A100" s="102" t="s">
        <v>376</v>
      </c>
      <c r="B100" s="42">
        <v>1625203.2</v>
      </c>
      <c r="C100" s="43" t="s">
        <v>23</v>
      </c>
      <c r="D100" s="126" t="s">
        <v>71</v>
      </c>
      <c r="E100" s="44" t="s">
        <v>18</v>
      </c>
    </row>
    <row r="101" spans="1:5" s="142" customFormat="1" ht="15.75" customHeight="1">
      <c r="A101" s="102" t="s">
        <v>385</v>
      </c>
      <c r="B101" s="42">
        <v>1314023.22</v>
      </c>
      <c r="C101" s="43" t="s">
        <v>23</v>
      </c>
      <c r="D101" s="126" t="s">
        <v>71</v>
      </c>
      <c r="E101" s="44" t="s">
        <v>18</v>
      </c>
    </row>
    <row r="102" spans="1:5" s="142" customFormat="1" ht="15.75" customHeight="1">
      <c r="A102" s="102" t="s">
        <v>386</v>
      </c>
      <c r="B102" s="42">
        <v>725137.09</v>
      </c>
      <c r="C102" s="43" t="s">
        <v>23</v>
      </c>
      <c r="D102" s="126" t="s">
        <v>71</v>
      </c>
      <c r="E102" s="44" t="s">
        <v>18</v>
      </c>
    </row>
    <row r="103" spans="1:5" s="142" customFormat="1" ht="15.75" customHeight="1">
      <c r="A103" s="102" t="s">
        <v>387</v>
      </c>
      <c r="B103" s="42">
        <v>1551787.36</v>
      </c>
      <c r="C103" s="43" t="s">
        <v>23</v>
      </c>
      <c r="D103" s="126" t="s">
        <v>71</v>
      </c>
      <c r="E103" s="44" t="s">
        <v>18</v>
      </c>
    </row>
    <row r="104" spans="1:5" s="142" customFormat="1" ht="15.75" customHeight="1">
      <c r="A104" s="102" t="s">
        <v>388</v>
      </c>
      <c r="B104" s="42">
        <v>727781.89</v>
      </c>
      <c r="C104" s="43" t="s">
        <v>23</v>
      </c>
      <c r="D104" s="126" t="s">
        <v>71</v>
      </c>
      <c r="E104" s="44" t="s">
        <v>18</v>
      </c>
    </row>
    <row r="105" spans="1:5" s="142" customFormat="1" ht="15.75" customHeight="1">
      <c r="A105" s="102" t="s">
        <v>389</v>
      </c>
      <c r="B105" s="42">
        <v>725137.09</v>
      </c>
      <c r="C105" s="43" t="s">
        <v>23</v>
      </c>
      <c r="D105" s="126" t="s">
        <v>71</v>
      </c>
      <c r="E105" s="44" t="s">
        <v>18</v>
      </c>
    </row>
    <row r="106" spans="1:5" s="142" customFormat="1" ht="15.75" customHeight="1">
      <c r="A106" s="102" t="s">
        <v>390</v>
      </c>
      <c r="B106" s="42">
        <v>725137.09</v>
      </c>
      <c r="C106" s="43" t="s">
        <v>23</v>
      </c>
      <c r="D106" s="126" t="s">
        <v>71</v>
      </c>
      <c r="E106" s="44" t="s">
        <v>18</v>
      </c>
    </row>
    <row r="107" spans="1:5" s="142" customFormat="1" ht="15.75" customHeight="1">
      <c r="A107" s="102" t="s">
        <v>391</v>
      </c>
      <c r="B107" s="42">
        <v>1311378.42</v>
      </c>
      <c r="C107" s="43" t="s">
        <v>23</v>
      </c>
      <c r="D107" s="126" t="s">
        <v>71</v>
      </c>
      <c r="E107" s="44" t="s">
        <v>18</v>
      </c>
    </row>
    <row r="108" spans="1:5" s="142" customFormat="1" ht="15.75" customHeight="1">
      <c r="A108" s="102" t="s">
        <v>392</v>
      </c>
      <c r="B108" s="42">
        <v>725137.09</v>
      </c>
      <c r="C108" s="43" t="s">
        <v>23</v>
      </c>
      <c r="D108" s="126" t="s">
        <v>71</v>
      </c>
      <c r="E108" s="44" t="s">
        <v>18</v>
      </c>
    </row>
    <row r="109" spans="1:5" s="142" customFormat="1" ht="15.75" customHeight="1">
      <c r="A109" s="102" t="s">
        <v>393</v>
      </c>
      <c r="B109" s="42">
        <v>725137.09</v>
      </c>
      <c r="C109" s="43" t="s">
        <v>23</v>
      </c>
      <c r="D109" s="126" t="s">
        <v>71</v>
      </c>
      <c r="E109" s="44" t="s">
        <v>18</v>
      </c>
    </row>
    <row r="110" spans="1:5" s="142" customFormat="1" ht="15.75" customHeight="1">
      <c r="A110" s="102" t="s">
        <v>394</v>
      </c>
      <c r="B110" s="42">
        <v>725137.09</v>
      </c>
      <c r="C110" s="43" t="s">
        <v>23</v>
      </c>
      <c r="D110" s="126" t="s">
        <v>71</v>
      </c>
      <c r="E110" s="44" t="s">
        <v>18</v>
      </c>
    </row>
    <row r="111" spans="1:5" s="142" customFormat="1" ht="15.75" customHeight="1">
      <c r="A111" s="102" t="s">
        <v>395</v>
      </c>
      <c r="B111" s="42">
        <v>725137.09</v>
      </c>
      <c r="C111" s="43" t="s">
        <v>23</v>
      </c>
      <c r="D111" s="126" t="s">
        <v>71</v>
      </c>
      <c r="E111" s="44" t="s">
        <v>18</v>
      </c>
    </row>
    <row r="112" spans="1:5" s="142" customFormat="1" ht="15.75" customHeight="1">
      <c r="A112" s="102" t="s">
        <v>396</v>
      </c>
      <c r="B112" s="42">
        <v>725137.09</v>
      </c>
      <c r="C112" s="43" t="s">
        <v>23</v>
      </c>
      <c r="D112" s="126" t="s">
        <v>71</v>
      </c>
      <c r="E112" s="44" t="s">
        <v>18</v>
      </c>
    </row>
    <row r="113" spans="1:5" s="142" customFormat="1" ht="15.75" customHeight="1">
      <c r="A113" s="102" t="s">
        <v>397</v>
      </c>
      <c r="B113" s="42">
        <v>725137.09</v>
      </c>
      <c r="C113" s="43" t="s">
        <v>23</v>
      </c>
      <c r="D113" s="126" t="s">
        <v>71</v>
      </c>
      <c r="E113" s="44" t="s">
        <v>18</v>
      </c>
    </row>
    <row r="114" spans="1:5" s="142" customFormat="1" ht="15.75" customHeight="1">
      <c r="A114" s="102" t="s">
        <v>398</v>
      </c>
      <c r="B114" s="42">
        <v>1766053.26</v>
      </c>
      <c r="C114" s="43" t="s">
        <v>23</v>
      </c>
      <c r="D114" s="126" t="s">
        <v>71</v>
      </c>
      <c r="E114" s="44" t="s">
        <v>18</v>
      </c>
    </row>
    <row r="115" spans="1:5" s="142" customFormat="1" ht="15.75" customHeight="1">
      <c r="A115" s="102" t="s">
        <v>399</v>
      </c>
      <c r="B115" s="42">
        <v>1551787.36</v>
      </c>
      <c r="C115" s="43" t="s">
        <v>23</v>
      </c>
      <c r="D115" s="126" t="s">
        <v>71</v>
      </c>
      <c r="E115" s="44" t="s">
        <v>18</v>
      </c>
    </row>
    <row r="116" spans="1:5" s="142" customFormat="1" ht="15.75" customHeight="1">
      <c r="A116" s="102" t="s">
        <v>400</v>
      </c>
      <c r="B116" s="42">
        <v>1421028.05</v>
      </c>
      <c r="C116" s="43" t="s">
        <v>23</v>
      </c>
      <c r="D116" s="126" t="s">
        <v>71</v>
      </c>
      <c r="E116" s="44" t="s">
        <v>18</v>
      </c>
    </row>
    <row r="117" spans="1:5" s="142" customFormat="1" ht="15.75" customHeight="1">
      <c r="A117" s="102" t="s">
        <v>401</v>
      </c>
      <c r="B117" s="42">
        <v>146740</v>
      </c>
      <c r="C117" s="43" t="s">
        <v>23</v>
      </c>
      <c r="D117" s="126" t="s">
        <v>71</v>
      </c>
      <c r="E117" s="44" t="s">
        <v>18</v>
      </c>
    </row>
    <row r="118" spans="1:5" s="142" customFormat="1" ht="15.75" customHeight="1">
      <c r="A118" s="102" t="s">
        <v>402</v>
      </c>
      <c r="B118" s="42">
        <v>725137.09</v>
      </c>
      <c r="C118" s="43" t="s">
        <v>23</v>
      </c>
      <c r="D118" s="126" t="s">
        <v>71</v>
      </c>
      <c r="E118" s="44" t="s">
        <v>18</v>
      </c>
    </row>
    <row r="119" spans="1:5" s="142" customFormat="1" ht="15.75" customHeight="1">
      <c r="A119" s="102" t="s">
        <v>403</v>
      </c>
      <c r="B119" s="42">
        <v>1368502.35</v>
      </c>
      <c r="C119" s="43" t="s">
        <v>23</v>
      </c>
      <c r="D119" s="126" t="s">
        <v>71</v>
      </c>
      <c r="E119" s="44" t="s">
        <v>18</v>
      </c>
    </row>
    <row r="120" spans="1:5" s="142" customFormat="1" ht="15.75" customHeight="1">
      <c r="A120" s="102" t="s">
        <v>404</v>
      </c>
      <c r="B120" s="42">
        <v>18668253.68</v>
      </c>
      <c r="C120" s="43" t="s">
        <v>23</v>
      </c>
      <c r="D120" s="126" t="s">
        <v>71</v>
      </c>
      <c r="E120" s="44" t="s">
        <v>18</v>
      </c>
    </row>
    <row r="121" spans="1:5" s="142" customFormat="1" ht="15.75" customHeight="1">
      <c r="A121" s="102" t="s">
        <v>405</v>
      </c>
      <c r="B121" s="42">
        <v>1273592.1100000001</v>
      </c>
      <c r="C121" s="43" t="s">
        <v>23</v>
      </c>
      <c r="D121" s="126" t="s">
        <v>71</v>
      </c>
      <c r="E121" s="44" t="s">
        <v>18</v>
      </c>
    </row>
    <row r="122" spans="1:5" s="142" customFormat="1" ht="15.75" customHeight="1">
      <c r="A122" s="102" t="s">
        <v>408</v>
      </c>
      <c r="B122" s="42">
        <f>SUM(B46:B121)</f>
        <v>143361647.11000004</v>
      </c>
      <c r="C122" s="43" t="s">
        <v>23</v>
      </c>
      <c r="D122" s="126" t="s">
        <v>71</v>
      </c>
      <c r="E122" s="44" t="s">
        <v>18</v>
      </c>
    </row>
    <row r="123" spans="1:5" ht="15.75" customHeight="1">
      <c r="A123" s="102" t="s">
        <v>316</v>
      </c>
      <c r="B123" s="42">
        <f>SUM(B122+B44)</f>
        <v>301141225.01400006</v>
      </c>
      <c r="C123" s="43"/>
      <c r="D123" s="43"/>
      <c r="E123" s="43"/>
    </row>
    <row r="124" spans="1:5" ht="15.75" customHeight="1">
      <c r="A124" s="30" t="s">
        <v>35</v>
      </c>
      <c r="B124" s="45"/>
      <c r="C124" s="45"/>
      <c r="D124" s="36"/>
    </row>
    <row r="125" spans="1:5" ht="15.75" customHeight="1">
      <c r="A125" s="30" t="s">
        <v>36</v>
      </c>
      <c r="B125" s="45"/>
      <c r="C125" s="45"/>
      <c r="D125" s="36"/>
    </row>
    <row r="126" spans="1:5" ht="15.75" customHeight="1"/>
    <row r="127" spans="1:5" ht="15.75" customHeight="1"/>
    <row r="128" spans="1:5"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sheetData>
  <mergeCells count="3">
    <mergeCell ref="A9:E9"/>
    <mergeCell ref="A11:A19"/>
    <mergeCell ref="B11:B19"/>
  </mergeCells>
  <dataValidations count="1">
    <dataValidation type="decimal" operator="greaterThanOrEqual" allowBlank="1" showInputMessage="1" showErrorMessage="1" prompt="Registrar el monto de inversión FISE que corresponda al proyecto que se registra." sqref="B39:B122">
      <formula1>0</formula1>
    </dataValidation>
  </dataValidations>
  <pageMargins left="0.7" right="0.7" top="0.75" bottom="0.75" header="0" footer="0"/>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5:E1004"/>
  <sheetViews>
    <sheetView workbookViewId="0">
      <selection activeCell="B13" sqref="B13"/>
    </sheetView>
  </sheetViews>
  <sheetFormatPr baseColWidth="10" defaultColWidth="12.625" defaultRowHeight="15" customHeight="1"/>
  <cols>
    <col min="1" max="1" width="13.625" style="9" customWidth="1"/>
    <col min="2" max="2" width="34.375" style="9" customWidth="1"/>
    <col min="3" max="3" width="18.375" style="9" customWidth="1"/>
    <col min="4" max="4" width="26" style="9" customWidth="1"/>
    <col min="5" max="5" width="28.125" style="9" customWidth="1"/>
    <col min="6" max="26" width="9.375" style="9" customWidth="1"/>
    <col min="27" max="16384" width="12.625" style="9"/>
  </cols>
  <sheetData>
    <row r="5" spans="1:5" s="13" customFormat="1" ht="15" customHeight="1">
      <c r="A5" s="168" t="s">
        <v>617</v>
      </c>
      <c r="B5" s="185"/>
      <c r="C5" s="185"/>
      <c r="D5" s="185"/>
      <c r="E5" s="185"/>
    </row>
    <row r="6" spans="1:5" s="13" customFormat="1" ht="15" customHeight="1">
      <c r="A6" s="168" t="s">
        <v>624</v>
      </c>
      <c r="B6" s="185"/>
      <c r="C6" s="185"/>
      <c r="D6" s="185"/>
      <c r="E6" s="185"/>
    </row>
    <row r="7" spans="1:5" s="13" customFormat="1" ht="15" customHeight="1">
      <c r="A7" s="168" t="s">
        <v>625</v>
      </c>
      <c r="B7" s="185"/>
      <c r="C7" s="185"/>
      <c r="D7" s="185"/>
      <c r="E7" s="185"/>
    </row>
    <row r="8" spans="1:5" ht="14.25"/>
    <row r="9" spans="1:5" ht="14.25">
      <c r="A9" s="194" t="s">
        <v>192</v>
      </c>
      <c r="B9" s="191"/>
      <c r="C9" s="191"/>
      <c r="D9" s="191"/>
      <c r="E9" s="191"/>
    </row>
    <row r="11" spans="1:5" ht="64.5" customHeight="1">
      <c r="A11" s="75" t="s">
        <v>73</v>
      </c>
      <c r="B11" s="75" t="s">
        <v>74</v>
      </c>
      <c r="C11" s="76" t="s">
        <v>33</v>
      </c>
      <c r="D11" s="75" t="s">
        <v>203</v>
      </c>
      <c r="E11" s="75" t="s">
        <v>75</v>
      </c>
    </row>
    <row r="12" spans="1:5" ht="14.25">
      <c r="A12" s="195" t="s">
        <v>202</v>
      </c>
      <c r="B12" s="187"/>
      <c r="C12" s="187"/>
      <c r="D12" s="187"/>
      <c r="E12" s="187"/>
    </row>
    <row r="13" spans="1:5" s="124" customFormat="1" ht="14.25">
      <c r="A13" s="197" t="s">
        <v>76</v>
      </c>
      <c r="B13" s="127" t="s">
        <v>312</v>
      </c>
      <c r="C13" s="123"/>
      <c r="D13" s="123"/>
      <c r="E13" s="123"/>
    </row>
    <row r="14" spans="1:5" s="124" customFormat="1" ht="58.5" customHeight="1">
      <c r="A14" s="198"/>
      <c r="B14" s="129" t="s">
        <v>315</v>
      </c>
      <c r="C14" s="47">
        <v>155889723.12600002</v>
      </c>
      <c r="D14" s="123"/>
      <c r="E14" s="200" t="s">
        <v>317</v>
      </c>
    </row>
    <row r="15" spans="1:5" s="124" customFormat="1" ht="36" customHeight="1">
      <c r="A15" s="198"/>
      <c r="B15" s="128" t="s">
        <v>313</v>
      </c>
      <c r="C15" s="47">
        <v>143361647.11000004</v>
      </c>
      <c r="D15" s="123"/>
      <c r="E15" s="201"/>
    </row>
    <row r="16" spans="1:5" ht="43.5" customHeight="1">
      <c r="A16" s="198"/>
      <c r="B16" s="128" t="s">
        <v>314</v>
      </c>
      <c r="C16" s="47">
        <v>1889854.7779999999</v>
      </c>
      <c r="D16" s="46"/>
      <c r="E16" s="133" t="s">
        <v>318</v>
      </c>
    </row>
    <row r="17" spans="1:5" ht="14.25">
      <c r="A17" s="199"/>
      <c r="B17" s="37" t="s">
        <v>78</v>
      </c>
      <c r="C17" s="48">
        <f>SUM(C14:C16)</f>
        <v>301141225.01400006</v>
      </c>
      <c r="D17" s="46"/>
      <c r="E17" s="46" t="s">
        <v>77</v>
      </c>
    </row>
    <row r="18" spans="1:5" ht="14.25">
      <c r="A18" s="186" t="s">
        <v>79</v>
      </c>
      <c r="B18" s="46"/>
      <c r="C18" s="47"/>
      <c r="D18" s="46"/>
      <c r="E18" s="46" t="s">
        <v>77</v>
      </c>
    </row>
    <row r="19" spans="1:5" ht="14.25">
      <c r="A19" s="187"/>
      <c r="B19" s="46"/>
      <c r="C19" s="47"/>
      <c r="D19" s="46"/>
      <c r="E19" s="46" t="s">
        <v>77</v>
      </c>
    </row>
    <row r="20" spans="1:5" ht="14.25">
      <c r="A20" s="187"/>
      <c r="B20" s="37" t="s">
        <v>80</v>
      </c>
      <c r="C20" s="48">
        <v>0</v>
      </c>
      <c r="D20" s="46"/>
      <c r="E20" s="46" t="s">
        <v>77</v>
      </c>
    </row>
    <row r="21" spans="1:5" ht="15.75" customHeight="1">
      <c r="A21" s="186" t="s">
        <v>81</v>
      </c>
      <c r="B21" s="37"/>
      <c r="C21" s="48"/>
      <c r="D21" s="46"/>
      <c r="E21" s="46"/>
    </row>
    <row r="22" spans="1:5" ht="14.25">
      <c r="A22" s="187"/>
      <c r="B22" s="37" t="s">
        <v>82</v>
      </c>
      <c r="C22" s="48">
        <v>0</v>
      </c>
      <c r="D22" s="46"/>
      <c r="E22" s="46"/>
    </row>
    <row r="23" spans="1:5" ht="15.75" customHeight="1">
      <c r="A23" s="186" t="s">
        <v>83</v>
      </c>
      <c r="B23" s="46"/>
      <c r="C23" s="47"/>
      <c r="D23" s="46"/>
      <c r="E23" s="46" t="s">
        <v>77</v>
      </c>
    </row>
    <row r="24" spans="1:5" ht="14.25">
      <c r="A24" s="187"/>
      <c r="B24" s="46"/>
      <c r="C24" s="47"/>
      <c r="D24" s="46"/>
      <c r="E24" s="46" t="s">
        <v>77</v>
      </c>
    </row>
    <row r="25" spans="1:5" ht="26.25" customHeight="1">
      <c r="A25" s="187"/>
      <c r="B25" s="37" t="s">
        <v>84</v>
      </c>
      <c r="C25" s="48">
        <v>0</v>
      </c>
      <c r="D25" s="46"/>
      <c r="E25" s="46" t="s">
        <v>77</v>
      </c>
    </row>
    <row r="26" spans="1:5" ht="24.75" customHeight="1">
      <c r="A26" s="186" t="s">
        <v>85</v>
      </c>
      <c r="B26" s="187"/>
      <c r="C26" s="48">
        <f>SUM(C17)</f>
        <v>301141225.01400006</v>
      </c>
      <c r="D26" s="46"/>
      <c r="E26" s="46" t="s">
        <v>77</v>
      </c>
    </row>
    <row r="27" spans="1:5" ht="15" customHeight="1">
      <c r="A27" s="196" t="s">
        <v>86</v>
      </c>
      <c r="B27" s="187"/>
      <c r="C27" s="187"/>
      <c r="D27" s="187"/>
      <c r="E27" s="187"/>
    </row>
    <row r="28" spans="1:5" ht="28.5" customHeight="1">
      <c r="A28" s="188" t="s">
        <v>87</v>
      </c>
      <c r="B28" s="189"/>
      <c r="C28" s="77" t="s">
        <v>33</v>
      </c>
      <c r="D28" s="78" t="s">
        <v>88</v>
      </c>
      <c r="E28" s="78" t="s">
        <v>89</v>
      </c>
    </row>
    <row r="29" spans="1:5" ht="15.75" customHeight="1">
      <c r="A29" s="46"/>
      <c r="B29" s="46"/>
      <c r="C29" s="47"/>
      <c r="D29" s="46"/>
      <c r="E29" s="46"/>
    </row>
    <row r="30" spans="1:5" ht="15.75" customHeight="1">
      <c r="A30" s="46"/>
      <c r="B30" s="46"/>
      <c r="C30" s="47"/>
      <c r="D30" s="46"/>
      <c r="E30" s="46"/>
    </row>
    <row r="31" spans="1:5" ht="15.75" customHeight="1">
      <c r="A31" s="46"/>
      <c r="B31" s="46"/>
      <c r="C31" s="47"/>
      <c r="D31" s="46"/>
      <c r="E31" s="46"/>
    </row>
    <row r="32" spans="1:5" ht="15.75" customHeight="1">
      <c r="A32" s="3"/>
      <c r="B32" s="3"/>
      <c r="C32" s="4"/>
      <c r="D32" s="3"/>
      <c r="E32" s="3"/>
    </row>
    <row r="33" spans="1:5" ht="15" customHeight="1">
      <c r="A33" s="190" t="s">
        <v>204</v>
      </c>
      <c r="B33" s="191"/>
      <c r="C33" s="191"/>
      <c r="D33" s="191"/>
      <c r="E33" s="191"/>
    </row>
    <row r="34" spans="1:5" ht="15.75" customHeight="1">
      <c r="A34" s="191"/>
      <c r="B34" s="191"/>
      <c r="C34" s="191"/>
      <c r="D34" s="191"/>
      <c r="E34" s="191"/>
    </row>
    <row r="35" spans="1:5" ht="21" customHeight="1">
      <c r="A35" s="191"/>
      <c r="B35" s="191"/>
      <c r="C35" s="191"/>
      <c r="D35" s="191"/>
      <c r="E35" s="191"/>
    </row>
    <row r="36" spans="1:5" ht="113.25" customHeight="1">
      <c r="A36" s="192" t="s">
        <v>232</v>
      </c>
      <c r="B36" s="193"/>
      <c r="C36" s="193"/>
      <c r="D36" s="193"/>
      <c r="E36" s="193"/>
    </row>
    <row r="37" spans="1:5" ht="15.75" customHeight="1"/>
    <row r="38" spans="1:5" ht="15.75" customHeight="1"/>
    <row r="39" spans="1:5" ht="15.75" customHeight="1"/>
    <row r="40" spans="1:5" ht="15.75" customHeight="1"/>
    <row r="41" spans="1:5" ht="15.75" customHeight="1"/>
    <row r="42" spans="1:5" ht="15.75" customHeight="1"/>
    <row r="43" spans="1:5" ht="15.75" customHeight="1"/>
    <row r="44" spans="1:5" ht="15.75" customHeight="1"/>
    <row r="45" spans="1:5" ht="15.75" customHeight="1"/>
    <row r="46" spans="1:5" ht="15.75" customHeight="1"/>
    <row r="47" spans="1:5" ht="15.75" customHeight="1"/>
    <row r="48" spans="1: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15">
    <mergeCell ref="A33:E35"/>
    <mergeCell ref="A36:E36"/>
    <mergeCell ref="A9:E9"/>
    <mergeCell ref="A12:E12"/>
    <mergeCell ref="A18:A20"/>
    <mergeCell ref="A21:A22"/>
    <mergeCell ref="A23:A25"/>
    <mergeCell ref="A27:E27"/>
    <mergeCell ref="A13:A17"/>
    <mergeCell ref="E14:E15"/>
    <mergeCell ref="A5:E5"/>
    <mergeCell ref="A6:E6"/>
    <mergeCell ref="A7:E7"/>
    <mergeCell ref="A26:B26"/>
    <mergeCell ref="A28:B28"/>
  </mergeCells>
  <pageMargins left="0.7" right="0.7" top="0.75" bottom="0.75" header="0" footer="0"/>
  <pageSetup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5:F961"/>
  <sheetViews>
    <sheetView zoomScale="80" zoomScaleNormal="80" workbookViewId="0">
      <selection activeCell="A11" sqref="A11:B11"/>
    </sheetView>
  </sheetViews>
  <sheetFormatPr baseColWidth="10" defaultColWidth="12.625" defaultRowHeight="15" customHeight="1"/>
  <cols>
    <col min="1" max="1" width="22.5" style="9" customWidth="1"/>
    <col min="2" max="2" width="30.125" style="9" customWidth="1"/>
    <col min="3" max="3" width="46.125" style="9" customWidth="1"/>
    <col min="4" max="4" width="22.875" style="9" customWidth="1"/>
    <col min="5" max="5" width="21.75" style="9" customWidth="1"/>
    <col min="6" max="6" width="15.625" style="9" customWidth="1"/>
    <col min="7" max="26" width="9.375" style="9" customWidth="1"/>
    <col min="27" max="16384" width="12.625" style="9"/>
  </cols>
  <sheetData>
    <row r="5" spans="1:6" s="13" customFormat="1" ht="15" customHeight="1">
      <c r="A5" s="168" t="s">
        <v>617</v>
      </c>
      <c r="B5" s="185"/>
      <c r="C5" s="185"/>
      <c r="D5" s="185"/>
      <c r="E5" s="185"/>
    </row>
    <row r="6" spans="1:6" s="13" customFormat="1" ht="15" customHeight="1">
      <c r="A6" s="168" t="s">
        <v>622</v>
      </c>
      <c r="B6" s="185"/>
      <c r="C6" s="185"/>
      <c r="D6" s="185"/>
      <c r="E6" s="185"/>
    </row>
    <row r="7" spans="1:6" s="13" customFormat="1" ht="15" customHeight="1">
      <c r="A7" s="168" t="s">
        <v>625</v>
      </c>
      <c r="B7" s="185"/>
      <c r="C7" s="185"/>
      <c r="D7" s="185"/>
      <c r="E7" s="185"/>
    </row>
    <row r="9" spans="1:6" ht="20.25" customHeight="1">
      <c r="A9" s="204" t="s">
        <v>241</v>
      </c>
      <c r="B9" s="191"/>
      <c r="C9" s="191"/>
      <c r="D9" s="191"/>
      <c r="E9" s="191"/>
      <c r="F9" s="8"/>
    </row>
    <row r="10" spans="1:6" ht="15.75" customHeight="1"/>
    <row r="11" spans="1:6" ht="25.5" customHeight="1">
      <c r="A11" s="206" t="s">
        <v>112</v>
      </c>
      <c r="B11" s="206"/>
      <c r="C11" s="116" t="s">
        <v>113</v>
      </c>
      <c r="D11" s="116" t="s">
        <v>114</v>
      </c>
      <c r="E11" s="116" t="s">
        <v>115</v>
      </c>
    </row>
    <row r="12" spans="1:6" ht="252" customHeight="1">
      <c r="A12" s="205" t="s">
        <v>233</v>
      </c>
      <c r="B12" s="205"/>
      <c r="C12" s="94" t="s">
        <v>591</v>
      </c>
      <c r="D12" s="94"/>
      <c r="E12" s="94" t="s">
        <v>592</v>
      </c>
      <c r="F12" s="120"/>
    </row>
    <row r="13" spans="1:6" ht="86.25" customHeight="1">
      <c r="A13" s="205" t="s">
        <v>234</v>
      </c>
      <c r="B13" s="205"/>
      <c r="C13" s="94" t="s">
        <v>594</v>
      </c>
      <c r="D13" s="94"/>
      <c r="E13" s="94" t="s">
        <v>593</v>
      </c>
    </row>
    <row r="14" spans="1:6" ht="60" customHeight="1">
      <c r="A14" s="205" t="s">
        <v>235</v>
      </c>
      <c r="B14" s="205"/>
      <c r="C14" s="94" t="s">
        <v>596</v>
      </c>
      <c r="D14" s="94"/>
      <c r="E14" s="94" t="s">
        <v>595</v>
      </c>
    </row>
    <row r="15" spans="1:6" ht="60" customHeight="1">
      <c r="A15" s="205" t="s">
        <v>236</v>
      </c>
      <c r="B15" s="205"/>
      <c r="C15" s="94" t="s">
        <v>597</v>
      </c>
      <c r="D15" s="94"/>
      <c r="E15" s="94"/>
    </row>
    <row r="16" spans="1:6" ht="46.5" customHeight="1">
      <c r="A16" s="94" t="s">
        <v>237</v>
      </c>
      <c r="B16" s="94" t="s">
        <v>116</v>
      </c>
      <c r="C16" s="94" t="s">
        <v>598</v>
      </c>
      <c r="D16" s="94"/>
      <c r="E16" s="94"/>
    </row>
    <row r="17" spans="1:6" ht="123" customHeight="1">
      <c r="A17" s="94" t="s">
        <v>238</v>
      </c>
      <c r="B17" s="94" t="s">
        <v>117</v>
      </c>
      <c r="C17" s="94" t="s">
        <v>600</v>
      </c>
      <c r="D17" s="165" t="s">
        <v>599</v>
      </c>
      <c r="E17" s="165"/>
      <c r="F17" s="120"/>
    </row>
    <row r="18" spans="1:6" ht="119.25" customHeight="1">
      <c r="A18" s="94" t="s">
        <v>239</v>
      </c>
      <c r="B18" s="49"/>
      <c r="C18" s="165" t="s">
        <v>601</v>
      </c>
      <c r="D18" s="94" t="s">
        <v>599</v>
      </c>
      <c r="E18" s="165"/>
      <c r="F18" s="120"/>
    </row>
    <row r="19" spans="1:6" ht="48" customHeight="1">
      <c r="A19" s="94" t="s">
        <v>240</v>
      </c>
      <c r="B19" s="49"/>
      <c r="C19" s="94" t="s">
        <v>602</v>
      </c>
      <c r="D19" s="94"/>
      <c r="E19" s="94"/>
      <c r="F19" s="120"/>
    </row>
    <row r="20" spans="1:6" ht="15.75" customHeight="1">
      <c r="A20" s="205" t="s">
        <v>118</v>
      </c>
      <c r="B20" s="205"/>
      <c r="C20" s="205"/>
      <c r="D20" s="205"/>
      <c r="E20" s="205"/>
    </row>
    <row r="21" spans="1:6" ht="15.75" customHeight="1">
      <c r="A21" s="203" t="s">
        <v>119</v>
      </c>
      <c r="B21" s="203"/>
      <c r="C21" s="203"/>
      <c r="D21" s="203"/>
      <c r="E21" s="203"/>
    </row>
    <row r="22" spans="1:6" ht="15.75" customHeight="1">
      <c r="A22" s="202" t="s">
        <v>120</v>
      </c>
      <c r="B22" s="202"/>
      <c r="C22" s="202"/>
      <c r="D22" s="202"/>
      <c r="E22" s="202"/>
    </row>
    <row r="23" spans="1:6" ht="15.75" customHeight="1">
      <c r="A23" s="202" t="s">
        <v>121</v>
      </c>
      <c r="B23" s="202"/>
      <c r="C23" s="202"/>
      <c r="D23" s="202"/>
      <c r="E23" s="202"/>
    </row>
    <row r="24" spans="1:6" ht="15.75" customHeight="1">
      <c r="A24" s="203" t="s">
        <v>122</v>
      </c>
      <c r="B24" s="203"/>
      <c r="C24" s="203"/>
      <c r="D24" s="203"/>
      <c r="E24" s="203"/>
    </row>
    <row r="25" spans="1:6" ht="15.75" customHeight="1">
      <c r="A25" s="202" t="s">
        <v>120</v>
      </c>
      <c r="B25" s="202"/>
      <c r="C25" s="202"/>
      <c r="D25" s="202"/>
      <c r="E25" s="202"/>
    </row>
    <row r="26" spans="1:6" ht="15.75" customHeight="1">
      <c r="A26" s="202" t="s">
        <v>121</v>
      </c>
      <c r="B26" s="202"/>
      <c r="C26" s="202"/>
      <c r="D26" s="202"/>
      <c r="E26" s="202"/>
    </row>
    <row r="27" spans="1:6" ht="15.75" customHeight="1">
      <c r="A27" s="203" t="s">
        <v>123</v>
      </c>
      <c r="B27" s="203"/>
      <c r="C27" s="203"/>
      <c r="D27" s="203"/>
      <c r="E27" s="203"/>
    </row>
    <row r="28" spans="1:6" ht="15.75" customHeight="1">
      <c r="A28" s="202" t="s">
        <v>120</v>
      </c>
      <c r="B28" s="202"/>
      <c r="C28" s="202"/>
      <c r="D28" s="202"/>
      <c r="E28" s="202"/>
    </row>
    <row r="29" spans="1:6" ht="15.75" customHeight="1">
      <c r="A29" s="202" t="s">
        <v>121</v>
      </c>
      <c r="B29" s="202"/>
      <c r="C29" s="202"/>
      <c r="D29" s="202"/>
      <c r="E29" s="202"/>
    </row>
    <row r="30" spans="1:6" ht="15.75" customHeight="1">
      <c r="A30" s="203" t="s">
        <v>124</v>
      </c>
      <c r="B30" s="203"/>
      <c r="C30" s="203"/>
      <c r="D30" s="203"/>
      <c r="E30" s="203"/>
    </row>
    <row r="31" spans="1:6" ht="15.75" customHeight="1">
      <c r="A31" s="202" t="s">
        <v>120</v>
      </c>
      <c r="B31" s="202"/>
      <c r="C31" s="202"/>
      <c r="D31" s="202"/>
      <c r="E31" s="202"/>
    </row>
    <row r="32" spans="1:6" ht="15.75" customHeight="1">
      <c r="A32" s="202" t="s">
        <v>121</v>
      </c>
      <c r="B32" s="202"/>
      <c r="C32" s="202"/>
      <c r="D32" s="202"/>
      <c r="E32" s="202"/>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sheetData>
  <mergeCells count="22">
    <mergeCell ref="A28:E28"/>
    <mergeCell ref="A32:E32"/>
    <mergeCell ref="A21:E21"/>
    <mergeCell ref="A23:E23"/>
    <mergeCell ref="A22:E22"/>
    <mergeCell ref="A29:E29"/>
    <mergeCell ref="A30:E30"/>
    <mergeCell ref="A31:E31"/>
    <mergeCell ref="A24:E24"/>
    <mergeCell ref="A25:E25"/>
    <mergeCell ref="A5:E5"/>
    <mergeCell ref="A6:E6"/>
    <mergeCell ref="A7:E7"/>
    <mergeCell ref="A26:E26"/>
    <mergeCell ref="A27:E27"/>
    <mergeCell ref="A9:E9"/>
    <mergeCell ref="A20:E20"/>
    <mergeCell ref="A11:B11"/>
    <mergeCell ref="A12:B12"/>
    <mergeCell ref="A13:B13"/>
    <mergeCell ref="A14:B14"/>
    <mergeCell ref="A15:B15"/>
  </mergeCells>
  <hyperlinks>
    <hyperlink ref="D17" r:id="rId1"/>
  </hyperlinks>
  <pageMargins left="0.7" right="0.7" top="0.75" bottom="0.75" header="0" footer="0"/>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5:K778"/>
  <sheetViews>
    <sheetView topLeftCell="A31" zoomScale="130" zoomScaleNormal="130" workbookViewId="0">
      <selection activeCell="A56" sqref="A56:H58"/>
    </sheetView>
  </sheetViews>
  <sheetFormatPr baseColWidth="10" defaultColWidth="12.625" defaultRowHeight="15" customHeight="1"/>
  <cols>
    <col min="1" max="1" width="15.625" style="17" customWidth="1"/>
    <col min="2" max="2" width="24.375" style="17" customWidth="1"/>
    <col min="3" max="3" width="8.375" style="17" customWidth="1"/>
    <col min="4" max="4" width="9.125" style="17" customWidth="1"/>
    <col min="5" max="5" width="8" style="17" customWidth="1"/>
    <col min="6" max="6" width="18.625" style="17" customWidth="1"/>
    <col min="7" max="7" width="13.375" style="17" customWidth="1"/>
    <col min="8" max="8" width="16.375" style="17" customWidth="1"/>
    <col min="9" max="9" width="8" style="17" customWidth="1"/>
    <col min="10" max="10" width="32.625" style="17" customWidth="1"/>
    <col min="11" max="11" width="32.25" style="17" customWidth="1"/>
    <col min="12" max="12" width="11.375" style="17" customWidth="1"/>
    <col min="13" max="25" width="9.375" style="17" customWidth="1"/>
    <col min="26" max="16384" width="12.625" style="17"/>
  </cols>
  <sheetData>
    <row r="5" spans="1:11" ht="15" customHeight="1">
      <c r="A5" s="168" t="s">
        <v>617</v>
      </c>
      <c r="B5" s="185"/>
      <c r="C5" s="185"/>
      <c r="D5" s="185"/>
      <c r="E5" s="185"/>
      <c r="F5" s="185"/>
      <c r="G5" s="185"/>
      <c r="H5" s="185"/>
    </row>
    <row r="6" spans="1:11" ht="15" customHeight="1">
      <c r="A6" s="168" t="s">
        <v>622</v>
      </c>
      <c r="B6" s="185"/>
      <c r="C6" s="185"/>
      <c r="D6" s="185"/>
      <c r="E6" s="185"/>
      <c r="F6" s="185"/>
      <c r="G6" s="185"/>
      <c r="H6" s="185"/>
    </row>
    <row r="7" spans="1:11" ht="15" customHeight="1">
      <c r="A7" s="168" t="s">
        <v>625</v>
      </c>
      <c r="B7" s="185"/>
      <c r="C7" s="185"/>
      <c r="D7" s="185"/>
      <c r="E7" s="185"/>
      <c r="F7" s="185"/>
      <c r="G7" s="185"/>
      <c r="H7" s="185"/>
    </row>
    <row r="8" spans="1:11" ht="10.5" customHeight="1"/>
    <row r="9" spans="1:11" ht="19.5" customHeight="1">
      <c r="A9" s="170" t="s">
        <v>90</v>
      </c>
      <c r="B9" s="169"/>
      <c r="C9" s="169"/>
      <c r="D9" s="169"/>
      <c r="E9" s="169"/>
      <c r="F9" s="169"/>
      <c r="G9" s="169"/>
      <c r="H9" s="169"/>
      <c r="I9" s="169"/>
      <c r="J9" s="169"/>
      <c r="K9" s="169"/>
    </row>
    <row r="10" spans="1:11" ht="31.5" customHeight="1">
      <c r="A10" s="217" t="s">
        <v>242</v>
      </c>
      <c r="B10" s="217"/>
      <c r="C10" s="217"/>
      <c r="D10" s="217"/>
      <c r="E10" s="217"/>
      <c r="F10" s="217"/>
      <c r="G10" s="217"/>
      <c r="H10" s="217"/>
    </row>
    <row r="11" spans="1:11" s="92" customFormat="1" ht="13.5" customHeight="1">
      <c r="A11" s="50"/>
    </row>
    <row r="12" spans="1:11" ht="15.75" customHeight="1">
      <c r="A12" s="207" t="s">
        <v>91</v>
      </c>
      <c r="B12" s="207" t="s">
        <v>92</v>
      </c>
      <c r="C12" s="207" t="s">
        <v>125</v>
      </c>
      <c r="D12" s="207" t="s">
        <v>126</v>
      </c>
      <c r="E12" s="207" t="s">
        <v>93</v>
      </c>
      <c r="F12" s="207" t="s">
        <v>127</v>
      </c>
      <c r="G12" s="207" t="s">
        <v>128</v>
      </c>
      <c r="H12" s="207" t="s">
        <v>129</v>
      </c>
    </row>
    <row r="13" spans="1:11" ht="15.75" customHeight="1">
      <c r="A13" s="207"/>
      <c r="B13" s="207"/>
      <c r="C13" s="207"/>
      <c r="D13" s="207"/>
      <c r="E13" s="207"/>
      <c r="F13" s="207"/>
      <c r="G13" s="207"/>
      <c r="H13" s="207"/>
    </row>
    <row r="14" spans="1:11" ht="15.75" customHeight="1">
      <c r="A14" s="207"/>
      <c r="B14" s="207"/>
      <c r="C14" s="207"/>
      <c r="D14" s="207"/>
      <c r="E14" s="207"/>
      <c r="F14" s="207"/>
      <c r="G14" s="207"/>
      <c r="H14" s="207"/>
    </row>
    <row r="15" spans="1:11" ht="15.75" customHeight="1">
      <c r="A15" s="207"/>
      <c r="B15" s="207"/>
      <c r="C15" s="207"/>
      <c r="D15" s="207"/>
      <c r="E15" s="207"/>
      <c r="F15" s="207"/>
      <c r="G15" s="207"/>
      <c r="H15" s="207"/>
    </row>
    <row r="16" spans="1:11" ht="15.75" customHeight="1">
      <c r="A16" s="207"/>
      <c r="B16" s="207"/>
      <c r="C16" s="207"/>
      <c r="D16" s="207"/>
      <c r="E16" s="207"/>
      <c r="F16" s="207"/>
      <c r="G16" s="207"/>
      <c r="H16" s="207"/>
    </row>
    <row r="17" spans="1:8" ht="15.75" customHeight="1">
      <c r="A17" s="209" t="s">
        <v>94</v>
      </c>
      <c r="B17" s="209"/>
      <c r="C17" s="209"/>
      <c r="D17" s="209"/>
      <c r="E17" s="209"/>
      <c r="F17" s="209"/>
      <c r="G17" s="209"/>
      <c r="H17" s="209"/>
    </row>
    <row r="18" spans="1:8" ht="54.75" customHeight="1">
      <c r="A18" s="51" t="s">
        <v>95</v>
      </c>
      <c r="B18" s="52" t="s">
        <v>524</v>
      </c>
      <c r="C18" s="52">
        <v>8.52</v>
      </c>
      <c r="D18" s="52">
        <v>8.52</v>
      </c>
      <c r="E18" s="52" t="s">
        <v>319</v>
      </c>
      <c r="F18" s="52" t="s">
        <v>521</v>
      </c>
      <c r="G18" s="211" t="s">
        <v>522</v>
      </c>
      <c r="H18" s="211" t="s">
        <v>520</v>
      </c>
    </row>
    <row r="19" spans="1:8" s="163" customFormat="1" ht="54.75" customHeight="1">
      <c r="A19" s="51"/>
      <c r="B19" s="52" t="s">
        <v>525</v>
      </c>
      <c r="C19" s="52">
        <v>5</v>
      </c>
      <c r="D19" s="52">
        <v>4</v>
      </c>
      <c r="E19" s="52" t="s">
        <v>319</v>
      </c>
      <c r="F19" s="52" t="s">
        <v>521</v>
      </c>
      <c r="G19" s="212"/>
      <c r="H19" s="212"/>
    </row>
    <row r="20" spans="1:8" s="163" customFormat="1" ht="54" customHeight="1">
      <c r="A20" s="51" t="s">
        <v>96</v>
      </c>
      <c r="B20" s="52" t="s">
        <v>526</v>
      </c>
      <c r="C20" s="52">
        <v>9.32</v>
      </c>
      <c r="D20" s="52">
        <v>9.32</v>
      </c>
      <c r="E20" s="52" t="s">
        <v>319</v>
      </c>
      <c r="F20" s="52" t="s">
        <v>521</v>
      </c>
      <c r="G20" s="212"/>
      <c r="H20" s="212"/>
    </row>
    <row r="21" spans="1:8" ht="59.25" customHeight="1">
      <c r="A21" s="51" t="s">
        <v>96</v>
      </c>
      <c r="B21" s="52" t="s">
        <v>527</v>
      </c>
      <c r="C21" s="52">
        <v>17.93</v>
      </c>
      <c r="D21" s="52">
        <v>17.93</v>
      </c>
      <c r="E21" s="52" t="s">
        <v>319</v>
      </c>
      <c r="F21" s="52" t="s">
        <v>521</v>
      </c>
      <c r="G21" s="212"/>
      <c r="H21" s="212"/>
    </row>
    <row r="22" spans="1:8" ht="54.75" customHeight="1">
      <c r="A22" s="51" t="s">
        <v>528</v>
      </c>
      <c r="B22" s="52" t="s">
        <v>531</v>
      </c>
      <c r="C22" s="52">
        <v>66.53</v>
      </c>
      <c r="D22" s="52">
        <v>63.45</v>
      </c>
      <c r="E22" s="52" t="s">
        <v>319</v>
      </c>
      <c r="F22" s="52" t="s">
        <v>521</v>
      </c>
      <c r="G22" s="212"/>
      <c r="H22" s="212"/>
    </row>
    <row r="23" spans="1:8" s="163" customFormat="1" ht="51" customHeight="1">
      <c r="A23" s="51"/>
      <c r="B23" s="52" t="s">
        <v>532</v>
      </c>
      <c r="C23" s="52">
        <v>17.010000000000002</v>
      </c>
      <c r="D23" s="52">
        <v>23.96</v>
      </c>
      <c r="E23" s="52" t="s">
        <v>319</v>
      </c>
      <c r="F23" s="52" t="s">
        <v>521</v>
      </c>
      <c r="G23" s="212"/>
      <c r="H23" s="212"/>
    </row>
    <row r="24" spans="1:8" s="163" customFormat="1" ht="49.5" customHeight="1">
      <c r="A24" s="51" t="s">
        <v>523</v>
      </c>
      <c r="B24" s="52" t="s">
        <v>533</v>
      </c>
      <c r="C24" s="52">
        <v>1.06</v>
      </c>
      <c r="D24" s="52">
        <v>1.28</v>
      </c>
      <c r="E24" s="52" t="s">
        <v>319</v>
      </c>
      <c r="F24" s="52" t="s">
        <v>521</v>
      </c>
      <c r="G24" s="212"/>
      <c r="H24" s="212"/>
    </row>
    <row r="25" spans="1:8" s="163" customFormat="1" ht="51.75" customHeight="1">
      <c r="A25" s="51"/>
      <c r="B25" s="52" t="s">
        <v>534</v>
      </c>
      <c r="C25" s="52">
        <v>0.43</v>
      </c>
      <c r="D25" s="52">
        <v>0.61</v>
      </c>
      <c r="E25" s="52" t="s">
        <v>319</v>
      </c>
      <c r="F25" s="52" t="s">
        <v>521</v>
      </c>
      <c r="G25" s="212"/>
      <c r="H25" s="212"/>
    </row>
    <row r="26" spans="1:8" s="163" customFormat="1" ht="51" customHeight="1">
      <c r="A26" s="51"/>
      <c r="B26" s="52" t="s">
        <v>535</v>
      </c>
      <c r="C26" s="52">
        <v>1.33</v>
      </c>
      <c r="D26" s="52">
        <v>0.17</v>
      </c>
      <c r="E26" s="52" t="s">
        <v>319</v>
      </c>
      <c r="F26" s="52" t="s">
        <v>521</v>
      </c>
      <c r="G26" s="212"/>
      <c r="H26" s="212"/>
    </row>
    <row r="27" spans="1:8" s="163" customFormat="1" ht="49.5" customHeight="1">
      <c r="A27" s="51"/>
      <c r="B27" s="52" t="s">
        <v>536</v>
      </c>
      <c r="C27" s="52">
        <v>0.95</v>
      </c>
      <c r="D27" s="52">
        <v>0.91</v>
      </c>
      <c r="E27" s="52" t="s">
        <v>319</v>
      </c>
      <c r="F27" s="52" t="s">
        <v>521</v>
      </c>
      <c r="G27" s="212"/>
      <c r="H27" s="212"/>
    </row>
    <row r="28" spans="1:8" s="163" customFormat="1" ht="57.75" customHeight="1">
      <c r="A28" s="51"/>
      <c r="B28" s="52" t="s">
        <v>537</v>
      </c>
      <c r="C28" s="52">
        <v>6.55</v>
      </c>
      <c r="D28" s="52">
        <v>9.33</v>
      </c>
      <c r="E28" s="52" t="s">
        <v>319</v>
      </c>
      <c r="F28" s="52" t="s">
        <v>521</v>
      </c>
      <c r="G28" s="212"/>
      <c r="H28" s="212"/>
    </row>
    <row r="29" spans="1:8" s="163" customFormat="1" ht="54" customHeight="1">
      <c r="A29" s="51"/>
      <c r="B29" s="52" t="s">
        <v>538</v>
      </c>
      <c r="C29" s="52">
        <v>39.369999999999997</v>
      </c>
      <c r="D29" s="52">
        <v>52.73</v>
      </c>
      <c r="E29" s="52" t="s">
        <v>319</v>
      </c>
      <c r="F29" s="52" t="s">
        <v>521</v>
      </c>
      <c r="G29" s="212"/>
      <c r="H29" s="212"/>
    </row>
    <row r="30" spans="1:8" s="163" customFormat="1" ht="51.75" customHeight="1">
      <c r="A30" s="51"/>
      <c r="B30" s="52" t="s">
        <v>539</v>
      </c>
      <c r="C30" s="52">
        <v>2.75</v>
      </c>
      <c r="D30" s="52">
        <v>1.82</v>
      </c>
      <c r="E30" s="52" t="s">
        <v>319</v>
      </c>
      <c r="F30" s="52" t="s">
        <v>521</v>
      </c>
      <c r="G30" s="212"/>
      <c r="H30" s="212"/>
    </row>
    <row r="31" spans="1:8" s="163" customFormat="1" ht="57" customHeight="1">
      <c r="A31" s="51"/>
      <c r="B31" s="52" t="s">
        <v>540</v>
      </c>
      <c r="C31" s="52">
        <v>11.06</v>
      </c>
      <c r="D31" s="52">
        <v>12.51</v>
      </c>
      <c r="E31" s="52" t="s">
        <v>319</v>
      </c>
      <c r="F31" s="52" t="s">
        <v>521</v>
      </c>
      <c r="G31" s="212"/>
      <c r="H31" s="212"/>
    </row>
    <row r="32" spans="1:8" s="163" customFormat="1" ht="50.25" customHeight="1">
      <c r="A32" s="51" t="s">
        <v>529</v>
      </c>
      <c r="B32" s="52" t="s">
        <v>541</v>
      </c>
      <c r="C32" s="52">
        <v>34.79</v>
      </c>
      <c r="D32" s="52">
        <v>40.07</v>
      </c>
      <c r="E32" s="52" t="s">
        <v>319</v>
      </c>
      <c r="F32" s="52" t="s">
        <v>521</v>
      </c>
      <c r="G32" s="212"/>
      <c r="H32" s="212"/>
    </row>
    <row r="33" spans="1:8" s="163" customFormat="1" ht="52.5" customHeight="1">
      <c r="A33" s="51"/>
      <c r="B33" s="52" t="s">
        <v>542</v>
      </c>
      <c r="C33" s="52">
        <v>18.18</v>
      </c>
      <c r="D33" s="52">
        <v>20.34</v>
      </c>
      <c r="E33" s="52" t="s">
        <v>319</v>
      </c>
      <c r="F33" s="52" t="s">
        <v>521</v>
      </c>
      <c r="G33" s="212"/>
      <c r="H33" s="212"/>
    </row>
    <row r="34" spans="1:8" ht="51" customHeight="1">
      <c r="A34" s="51" t="s">
        <v>530</v>
      </c>
      <c r="B34" s="52" t="s">
        <v>545</v>
      </c>
      <c r="C34" s="52" t="s">
        <v>319</v>
      </c>
      <c r="D34" s="52">
        <v>11.2</v>
      </c>
      <c r="E34" s="52" t="s">
        <v>319</v>
      </c>
      <c r="F34" s="52" t="s">
        <v>521</v>
      </c>
      <c r="G34" s="212"/>
      <c r="H34" s="212"/>
    </row>
    <row r="35" spans="1:8" s="163" customFormat="1" ht="49.5" customHeight="1">
      <c r="A35" s="51"/>
      <c r="B35" s="52" t="s">
        <v>546</v>
      </c>
      <c r="C35" s="52" t="s">
        <v>319</v>
      </c>
      <c r="D35" s="52">
        <v>87.49</v>
      </c>
      <c r="E35" s="52" t="s">
        <v>319</v>
      </c>
      <c r="F35" s="52" t="s">
        <v>521</v>
      </c>
      <c r="G35" s="213"/>
      <c r="H35" s="213"/>
    </row>
    <row r="36" spans="1:8" s="163" customFormat="1" ht="52.5" customHeight="1">
      <c r="A36" s="51"/>
      <c r="B36" s="52" t="s">
        <v>547</v>
      </c>
      <c r="C36" s="52" t="s">
        <v>319</v>
      </c>
      <c r="D36" s="52">
        <v>1.31</v>
      </c>
      <c r="E36" s="52" t="s">
        <v>319</v>
      </c>
      <c r="F36" s="52" t="s">
        <v>521</v>
      </c>
      <c r="G36" s="213"/>
      <c r="H36" s="213"/>
    </row>
    <row r="37" spans="1:8" s="163" customFormat="1" ht="51.75" customHeight="1">
      <c r="A37" s="51" t="s">
        <v>543</v>
      </c>
      <c r="B37" s="52" t="s">
        <v>548</v>
      </c>
      <c r="C37" s="52">
        <v>75.16</v>
      </c>
      <c r="D37" s="52">
        <v>86.85</v>
      </c>
      <c r="E37" s="52" t="s">
        <v>319</v>
      </c>
      <c r="F37" s="52" t="s">
        <v>521</v>
      </c>
      <c r="G37" s="213"/>
      <c r="H37" s="213"/>
    </row>
    <row r="38" spans="1:8" s="163" customFormat="1" ht="51" customHeight="1">
      <c r="A38" s="51"/>
      <c r="B38" s="52" t="s">
        <v>549</v>
      </c>
      <c r="C38" s="52">
        <v>100</v>
      </c>
      <c r="D38" s="52">
        <v>100</v>
      </c>
      <c r="E38" s="52" t="s">
        <v>319</v>
      </c>
      <c r="F38" s="52" t="s">
        <v>521</v>
      </c>
      <c r="G38" s="213"/>
      <c r="H38" s="213"/>
    </row>
    <row r="39" spans="1:8" s="163" customFormat="1" ht="58.5" customHeight="1">
      <c r="A39" s="51" t="s">
        <v>544</v>
      </c>
      <c r="B39" s="52" t="s">
        <v>550</v>
      </c>
      <c r="C39" s="52">
        <v>100</v>
      </c>
      <c r="D39" s="52">
        <v>100</v>
      </c>
      <c r="E39" s="52" t="s">
        <v>319</v>
      </c>
      <c r="F39" s="52" t="s">
        <v>521</v>
      </c>
      <c r="G39" s="214"/>
      <c r="H39" s="214"/>
    </row>
    <row r="40" spans="1:8" ht="15.75" customHeight="1">
      <c r="A40" s="209" t="s">
        <v>97</v>
      </c>
      <c r="B40" s="209"/>
      <c r="C40" s="209"/>
      <c r="D40" s="209"/>
      <c r="E40" s="209"/>
      <c r="F40" s="209"/>
      <c r="G40" s="209"/>
      <c r="H40" s="209"/>
    </row>
    <row r="41" spans="1:8" ht="53.25" customHeight="1">
      <c r="A41" s="51" t="s">
        <v>95</v>
      </c>
      <c r="B41" s="52" t="s">
        <v>551</v>
      </c>
      <c r="C41" s="52">
        <v>110</v>
      </c>
      <c r="D41" s="52">
        <v>107</v>
      </c>
      <c r="E41" s="52">
        <v>47.98</v>
      </c>
      <c r="F41" s="52" t="s">
        <v>552</v>
      </c>
      <c r="G41" s="208" t="s">
        <v>561</v>
      </c>
      <c r="H41" s="208" t="s">
        <v>562</v>
      </c>
    </row>
    <row r="42" spans="1:8" ht="32.25" customHeight="1">
      <c r="A42" s="51" t="s">
        <v>96</v>
      </c>
      <c r="B42" s="52" t="s">
        <v>553</v>
      </c>
      <c r="C42" s="52">
        <v>10</v>
      </c>
      <c r="D42" s="52">
        <v>16</v>
      </c>
      <c r="E42" s="52">
        <v>55.17</v>
      </c>
      <c r="F42" s="52" t="s">
        <v>557</v>
      </c>
      <c r="G42" s="208"/>
      <c r="H42" s="208"/>
    </row>
    <row r="43" spans="1:8" ht="38.25" customHeight="1">
      <c r="A43" s="51" t="s">
        <v>554</v>
      </c>
      <c r="B43" s="52" t="s">
        <v>555</v>
      </c>
      <c r="C43" s="52">
        <v>50</v>
      </c>
      <c r="D43" s="52">
        <v>9</v>
      </c>
      <c r="E43" s="52">
        <v>1.1100000000000001</v>
      </c>
      <c r="F43" s="52" t="s">
        <v>556</v>
      </c>
      <c r="G43" s="208"/>
      <c r="H43" s="208"/>
    </row>
    <row r="44" spans="1:8" ht="54.75" customHeight="1">
      <c r="A44" s="51" t="s">
        <v>558</v>
      </c>
      <c r="B44" s="52" t="s">
        <v>559</v>
      </c>
      <c r="C44" s="52">
        <v>80</v>
      </c>
      <c r="D44" s="52">
        <v>26</v>
      </c>
      <c r="E44" s="52">
        <v>32.5</v>
      </c>
      <c r="F44" s="52" t="s">
        <v>560</v>
      </c>
      <c r="G44" s="208"/>
      <c r="H44" s="208"/>
    </row>
    <row r="45" spans="1:8" ht="15.75" customHeight="1">
      <c r="A45" s="209" t="s">
        <v>98</v>
      </c>
      <c r="B45" s="209"/>
      <c r="C45" s="209"/>
      <c r="D45" s="209"/>
      <c r="E45" s="209"/>
      <c r="F45" s="209"/>
      <c r="G45" s="79"/>
      <c r="H45" s="79"/>
    </row>
    <row r="46" spans="1:8" ht="15.75" customHeight="1">
      <c r="A46" s="53"/>
      <c r="B46" s="53" t="s">
        <v>77</v>
      </c>
      <c r="C46" s="54" t="s">
        <v>77</v>
      </c>
      <c r="D46" s="53" t="s">
        <v>77</v>
      </c>
      <c r="E46" s="53" t="s">
        <v>77</v>
      </c>
      <c r="F46" s="53" t="s">
        <v>77</v>
      </c>
      <c r="G46" s="210"/>
      <c r="H46" s="210"/>
    </row>
    <row r="47" spans="1:8" ht="15.75" customHeight="1">
      <c r="A47" s="55" t="s">
        <v>77</v>
      </c>
      <c r="B47" s="53" t="s">
        <v>77</v>
      </c>
      <c r="C47" s="53" t="s">
        <v>77</v>
      </c>
      <c r="D47" s="53" t="s">
        <v>77</v>
      </c>
      <c r="E47" s="53" t="s">
        <v>77</v>
      </c>
      <c r="F47" s="53" t="s">
        <v>77</v>
      </c>
      <c r="G47" s="210"/>
      <c r="H47" s="210"/>
    </row>
    <row r="48" spans="1:8" ht="15.75" customHeight="1">
      <c r="A48" s="53"/>
      <c r="B48" s="53" t="s">
        <v>77</v>
      </c>
      <c r="C48" s="53" t="s">
        <v>77</v>
      </c>
      <c r="D48" s="53" t="s">
        <v>77</v>
      </c>
      <c r="E48" s="53" t="s">
        <v>77</v>
      </c>
      <c r="F48" s="53" t="s">
        <v>77</v>
      </c>
      <c r="G48" s="210"/>
      <c r="H48" s="210"/>
    </row>
    <row r="49" spans="1:8" ht="15.75" customHeight="1"/>
    <row r="50" spans="1:8" ht="64.5" customHeight="1">
      <c r="A50" s="216" t="s">
        <v>243</v>
      </c>
      <c r="B50" s="216"/>
      <c r="C50" s="216"/>
      <c r="D50" s="216"/>
      <c r="E50" s="216"/>
      <c r="F50" s="216"/>
      <c r="G50" s="216"/>
      <c r="H50" s="216"/>
    </row>
    <row r="51" spans="1:8" ht="15.75" customHeight="1"/>
    <row r="52" spans="1:8" ht="15.75" customHeight="1">
      <c r="A52" s="215" t="s">
        <v>563</v>
      </c>
      <c r="B52" s="185"/>
      <c r="C52" s="185"/>
      <c r="D52" s="185"/>
      <c r="E52" s="185"/>
      <c r="F52" s="185"/>
      <c r="G52" s="185"/>
      <c r="H52" s="185"/>
    </row>
    <row r="53" spans="1:8" ht="33.75" customHeight="1">
      <c r="A53" s="185"/>
      <c r="B53" s="185"/>
      <c r="C53" s="185"/>
      <c r="D53" s="185"/>
      <c r="E53" s="185"/>
      <c r="F53" s="185"/>
      <c r="G53" s="185"/>
      <c r="H53" s="185"/>
    </row>
    <row r="54" spans="1:8" ht="27" customHeight="1">
      <c r="A54" s="185"/>
      <c r="B54" s="185"/>
      <c r="C54" s="185"/>
      <c r="D54" s="185"/>
      <c r="E54" s="185"/>
      <c r="F54" s="185"/>
      <c r="G54" s="185"/>
      <c r="H54" s="185"/>
    </row>
    <row r="55" spans="1:8" ht="15.75" customHeight="1"/>
    <row r="56" spans="1:8" ht="15.75" customHeight="1">
      <c r="A56" s="215" t="s">
        <v>564</v>
      </c>
      <c r="B56" s="185"/>
      <c r="C56" s="185"/>
      <c r="D56" s="185"/>
      <c r="E56" s="185"/>
      <c r="F56" s="185"/>
      <c r="G56" s="185"/>
      <c r="H56" s="185"/>
    </row>
    <row r="57" spans="1:8" ht="15.75" customHeight="1">
      <c r="A57" s="185"/>
      <c r="B57" s="185"/>
      <c r="C57" s="185"/>
      <c r="D57" s="185"/>
      <c r="E57" s="185"/>
      <c r="F57" s="185"/>
      <c r="G57" s="185"/>
      <c r="H57" s="185"/>
    </row>
    <row r="58" spans="1:8" ht="15.75" customHeight="1">
      <c r="A58" s="185"/>
      <c r="B58" s="185"/>
      <c r="C58" s="185"/>
      <c r="D58" s="185"/>
      <c r="E58" s="185"/>
      <c r="F58" s="185"/>
      <c r="G58" s="185"/>
      <c r="H58" s="185"/>
    </row>
    <row r="59" spans="1:8" ht="15.75" customHeight="1"/>
    <row r="60" spans="1:8" ht="15.75" customHeight="1"/>
    <row r="61" spans="1:8" ht="15.75" customHeight="1"/>
    <row r="62" spans="1:8" ht="15.75" customHeight="1"/>
    <row r="63" spans="1:8" ht="15.75" customHeight="1"/>
    <row r="64" spans="1:8"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sheetData>
  <mergeCells count="25">
    <mergeCell ref="A56:H58"/>
    <mergeCell ref="A50:H50"/>
    <mergeCell ref="A9:K9"/>
    <mergeCell ref="F12:F16"/>
    <mergeCell ref="G12:G16"/>
    <mergeCell ref="H12:H16"/>
    <mergeCell ref="A17:H17"/>
    <mergeCell ref="A10:H10"/>
    <mergeCell ref="A40:H40"/>
    <mergeCell ref="G41:G44"/>
    <mergeCell ref="A12:A16"/>
    <mergeCell ref="B12:B16"/>
    <mergeCell ref="C12:C16"/>
    <mergeCell ref="G18:G39"/>
    <mergeCell ref="D12:D16"/>
    <mergeCell ref="A45:F45"/>
    <mergeCell ref="G46:G48"/>
    <mergeCell ref="H46:H48"/>
    <mergeCell ref="H18:H39"/>
    <mergeCell ref="A52:H54"/>
    <mergeCell ref="A5:H5"/>
    <mergeCell ref="A6:H6"/>
    <mergeCell ref="A7:H7"/>
    <mergeCell ref="E12:E16"/>
    <mergeCell ref="H41:H44"/>
  </mergeCells>
  <pageMargins left="0.7" right="0.7" top="0.75" bottom="0.75" header="0" footer="0"/>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5:E1097"/>
  <sheetViews>
    <sheetView topLeftCell="A85" workbookViewId="0">
      <selection activeCell="A9" sqref="A9:E9"/>
    </sheetView>
  </sheetViews>
  <sheetFormatPr baseColWidth="10" defaultColWidth="12.625" defaultRowHeight="15" customHeight="1"/>
  <cols>
    <col min="1" max="1" width="126.25" style="9" customWidth="1"/>
    <col min="2" max="2" width="20.625" style="9" customWidth="1"/>
    <col min="3" max="3" width="17.125" style="9" customWidth="1"/>
    <col min="4" max="4" width="61.875" style="9" customWidth="1"/>
    <col min="5" max="5" width="31.875" style="9" customWidth="1"/>
    <col min="6" max="6" width="12.375" style="9" customWidth="1"/>
    <col min="7" max="26" width="9.375" style="9" customWidth="1"/>
    <col min="27" max="16384" width="12.625" style="9"/>
  </cols>
  <sheetData>
    <row r="5" spans="1:5" s="13" customFormat="1" ht="15" customHeight="1">
      <c r="A5" s="19" t="s">
        <v>623</v>
      </c>
    </row>
    <row r="6" spans="1:5" s="13" customFormat="1" ht="15" customHeight="1">
      <c r="A6" s="19" t="s">
        <v>622</v>
      </c>
    </row>
    <row r="7" spans="1:5" s="13" customFormat="1" ht="15" customHeight="1">
      <c r="A7" s="19" t="s">
        <v>625</v>
      </c>
    </row>
    <row r="9" spans="1:5" ht="18" customHeight="1">
      <c r="A9" s="204" t="s">
        <v>130</v>
      </c>
      <c r="B9" s="191"/>
      <c r="C9" s="191"/>
      <c r="D9" s="191"/>
      <c r="E9" s="191"/>
    </row>
    <row r="10" spans="1:5">
      <c r="A10" s="11"/>
    </row>
    <row r="11" spans="1:5" ht="54.75" customHeight="1">
      <c r="A11" s="153" t="s">
        <v>4</v>
      </c>
      <c r="B11" s="80" t="s">
        <v>99</v>
      </c>
      <c r="C11" s="80" t="s">
        <v>100</v>
      </c>
      <c r="D11" s="80" t="s">
        <v>101</v>
      </c>
      <c r="E11" s="80" t="s">
        <v>89</v>
      </c>
    </row>
    <row r="12" spans="1:5" ht="14.25">
      <c r="A12" s="102" t="s">
        <v>271</v>
      </c>
      <c r="B12" s="42"/>
      <c r="C12" s="12"/>
      <c r="D12" s="7"/>
      <c r="E12" s="10"/>
    </row>
    <row r="13" spans="1:5" s="143" customFormat="1" ht="14.25">
      <c r="A13" s="102" t="s">
        <v>251</v>
      </c>
      <c r="B13" s="162">
        <v>1</v>
      </c>
      <c r="C13" s="42">
        <v>59488454.740000002</v>
      </c>
      <c r="D13" s="7" t="s">
        <v>515</v>
      </c>
      <c r="E13" s="10"/>
    </row>
    <row r="14" spans="1:5" s="143" customFormat="1" ht="14.25">
      <c r="A14" s="102" t="s">
        <v>248</v>
      </c>
      <c r="B14" s="162">
        <v>1</v>
      </c>
      <c r="C14" s="42">
        <v>3416794.5190000003</v>
      </c>
      <c r="D14" s="7" t="s">
        <v>515</v>
      </c>
      <c r="E14" s="10"/>
    </row>
    <row r="15" spans="1:5" s="143" customFormat="1" ht="14.25">
      <c r="A15" s="102" t="s">
        <v>249</v>
      </c>
      <c r="B15" s="162">
        <v>1</v>
      </c>
      <c r="C15" s="42">
        <v>5349029.9279999994</v>
      </c>
      <c r="D15" s="7" t="s">
        <v>515</v>
      </c>
      <c r="E15" s="10"/>
    </row>
    <row r="16" spans="1:5" s="143" customFormat="1" ht="14.25">
      <c r="A16" s="102" t="s">
        <v>250</v>
      </c>
      <c r="B16" s="162">
        <v>1</v>
      </c>
      <c r="C16" s="42">
        <v>8952255.6919999998</v>
      </c>
      <c r="D16" s="7" t="s">
        <v>515</v>
      </c>
      <c r="E16" s="10"/>
    </row>
    <row r="17" spans="1:5" s="143" customFormat="1" ht="14.25">
      <c r="A17" s="102" t="s">
        <v>252</v>
      </c>
      <c r="B17" s="162">
        <v>1</v>
      </c>
      <c r="C17" s="42">
        <v>6995189.9619999984</v>
      </c>
      <c r="D17" s="7" t="s">
        <v>515</v>
      </c>
      <c r="E17" s="10"/>
    </row>
    <row r="18" spans="1:5" s="143" customFormat="1" ht="14.25">
      <c r="A18" s="102" t="s">
        <v>253</v>
      </c>
      <c r="B18" s="162">
        <v>1</v>
      </c>
      <c r="C18" s="42">
        <v>6648518.220999999</v>
      </c>
      <c r="D18" s="7" t="s">
        <v>515</v>
      </c>
      <c r="E18" s="10"/>
    </row>
    <row r="19" spans="1:5" s="143" customFormat="1" ht="14.25">
      <c r="A19" s="102" t="s">
        <v>254</v>
      </c>
      <c r="B19" s="162">
        <v>1</v>
      </c>
      <c r="C19" s="42">
        <v>6986413.5260000015</v>
      </c>
      <c r="D19" s="7" t="s">
        <v>515</v>
      </c>
      <c r="E19" s="10"/>
    </row>
    <row r="20" spans="1:5" s="143" customFormat="1" ht="14.25">
      <c r="A20" s="102" t="s">
        <v>255</v>
      </c>
      <c r="B20" s="162">
        <v>1</v>
      </c>
      <c r="C20" s="42">
        <v>3939202.5159999998</v>
      </c>
      <c r="D20" s="7" t="s">
        <v>515</v>
      </c>
      <c r="E20" s="10"/>
    </row>
    <row r="21" spans="1:5" s="143" customFormat="1" ht="14.25">
      <c r="A21" s="102" t="s">
        <v>256</v>
      </c>
      <c r="B21" s="162">
        <v>1</v>
      </c>
      <c r="C21" s="42">
        <v>2423042.6159999995</v>
      </c>
      <c r="D21" s="7" t="s">
        <v>515</v>
      </c>
      <c r="E21" s="10"/>
    </row>
    <row r="22" spans="1:5" s="143" customFormat="1" ht="14.25" customHeight="1">
      <c r="A22" s="102" t="s">
        <v>257</v>
      </c>
      <c r="B22" s="162">
        <v>1</v>
      </c>
      <c r="C22" s="42">
        <v>1758455.7320000001</v>
      </c>
      <c r="D22" s="7" t="s">
        <v>515</v>
      </c>
      <c r="E22" s="10"/>
    </row>
    <row r="23" spans="1:5" s="143" customFormat="1" ht="14.25">
      <c r="A23" s="102" t="s">
        <v>258</v>
      </c>
      <c r="B23" s="162">
        <v>1</v>
      </c>
      <c r="C23" s="42">
        <v>4230596.591</v>
      </c>
      <c r="D23" s="7" t="s">
        <v>515</v>
      </c>
      <c r="E23" s="10"/>
    </row>
    <row r="24" spans="1:5" s="143" customFormat="1" ht="12.75" customHeight="1">
      <c r="A24" s="102" t="s">
        <v>259</v>
      </c>
      <c r="B24" s="162">
        <v>1</v>
      </c>
      <c r="C24" s="42">
        <v>5595179.9440000011</v>
      </c>
      <c r="D24" s="7" t="s">
        <v>515</v>
      </c>
      <c r="E24" s="10"/>
    </row>
    <row r="25" spans="1:5" s="143" customFormat="1" ht="14.25">
      <c r="A25" s="102" t="s">
        <v>260</v>
      </c>
      <c r="B25" s="162">
        <v>1</v>
      </c>
      <c r="C25" s="42">
        <v>9242036.7049999982</v>
      </c>
      <c r="D25" s="7" t="s">
        <v>515</v>
      </c>
      <c r="E25" s="10"/>
    </row>
    <row r="26" spans="1:5" s="143" customFormat="1" ht="14.25">
      <c r="A26" s="102" t="s">
        <v>261</v>
      </c>
      <c r="B26" s="162">
        <v>1</v>
      </c>
      <c r="C26" s="42">
        <v>1590943.0179999999</v>
      </c>
      <c r="D26" s="7" t="s">
        <v>515</v>
      </c>
      <c r="E26" s="10"/>
    </row>
    <row r="27" spans="1:5" s="143" customFormat="1" ht="14.25">
      <c r="A27" s="102" t="s">
        <v>262</v>
      </c>
      <c r="B27" s="162">
        <v>1</v>
      </c>
      <c r="C27" s="42">
        <v>3256011.301</v>
      </c>
      <c r="D27" s="7" t="s">
        <v>515</v>
      </c>
      <c r="E27" s="10"/>
    </row>
    <row r="28" spans="1:5" s="143" customFormat="1" ht="14.25">
      <c r="A28" s="102" t="s">
        <v>263</v>
      </c>
      <c r="B28" s="162">
        <v>1</v>
      </c>
      <c r="C28" s="42">
        <v>4039270.2309999987</v>
      </c>
      <c r="D28" s="7" t="s">
        <v>515</v>
      </c>
      <c r="E28" s="10"/>
    </row>
    <row r="29" spans="1:5" s="143" customFormat="1" ht="14.25">
      <c r="A29" s="102" t="s">
        <v>264</v>
      </c>
      <c r="B29" s="162">
        <v>1</v>
      </c>
      <c r="C29" s="42">
        <v>4504504.9559999993</v>
      </c>
      <c r="D29" s="7" t="s">
        <v>515</v>
      </c>
      <c r="E29" s="10"/>
    </row>
    <row r="30" spans="1:5" s="143" customFormat="1" ht="14.25">
      <c r="A30" s="102" t="s">
        <v>265</v>
      </c>
      <c r="B30" s="162">
        <v>1</v>
      </c>
      <c r="C30" s="42">
        <v>7224135.9580000006</v>
      </c>
      <c r="D30" s="7" t="s">
        <v>515</v>
      </c>
      <c r="E30" s="10"/>
    </row>
    <row r="31" spans="1:5" s="143" customFormat="1" ht="14.25">
      <c r="A31" s="102" t="s">
        <v>266</v>
      </c>
      <c r="B31" s="162">
        <v>1</v>
      </c>
      <c r="C31" s="42">
        <v>2351259.4750000001</v>
      </c>
      <c r="D31" s="7" t="s">
        <v>515</v>
      </c>
      <c r="E31" s="10"/>
    </row>
    <row r="32" spans="1:5" s="143" customFormat="1" ht="14.25">
      <c r="A32" s="102" t="s">
        <v>267</v>
      </c>
      <c r="B32" s="162">
        <v>1</v>
      </c>
      <c r="C32" s="42">
        <v>2145169.5500000007</v>
      </c>
      <c r="D32" s="7" t="s">
        <v>515</v>
      </c>
      <c r="E32" s="10"/>
    </row>
    <row r="33" spans="1:5" s="143" customFormat="1" ht="14.25">
      <c r="A33" s="102" t="s">
        <v>269</v>
      </c>
      <c r="B33" s="162">
        <v>1</v>
      </c>
      <c r="C33" s="42">
        <v>2414436.8850000002</v>
      </c>
      <c r="D33" s="7" t="s">
        <v>515</v>
      </c>
      <c r="E33" s="10"/>
    </row>
    <row r="34" spans="1:5" s="143" customFormat="1" ht="14.25">
      <c r="A34" s="102" t="s">
        <v>268</v>
      </c>
      <c r="B34" s="162">
        <v>1</v>
      </c>
      <c r="C34" s="42">
        <v>3338821.0599999996</v>
      </c>
      <c r="D34" s="7" t="s">
        <v>515</v>
      </c>
      <c r="E34" s="10"/>
    </row>
    <row r="35" spans="1:5" s="143" customFormat="1" ht="15" customHeight="1">
      <c r="A35" s="102" t="s">
        <v>270</v>
      </c>
      <c r="B35" s="162">
        <v>1</v>
      </c>
      <c r="C35" s="42">
        <v>1889854.7779999999</v>
      </c>
      <c r="D35" s="7" t="s">
        <v>515</v>
      </c>
      <c r="E35" s="10"/>
    </row>
    <row r="36" spans="1:5" s="143" customFormat="1" ht="14.25">
      <c r="A36" s="102" t="s">
        <v>406</v>
      </c>
      <c r="B36" s="162"/>
      <c r="C36" s="42">
        <v>157779577.90400001</v>
      </c>
      <c r="D36" s="7"/>
      <c r="E36" s="10"/>
    </row>
    <row r="37" spans="1:5" s="143" customFormat="1" ht="14.25">
      <c r="A37" s="147" t="s">
        <v>321</v>
      </c>
      <c r="B37" s="154"/>
      <c r="C37" s="155"/>
      <c r="D37" s="156"/>
      <c r="E37" s="157"/>
    </row>
    <row r="38" spans="1:5" s="143" customFormat="1" ht="14.25">
      <c r="A38" s="102" t="s">
        <v>323</v>
      </c>
      <c r="B38" s="162">
        <v>1</v>
      </c>
      <c r="C38" s="42">
        <v>884974.76</v>
      </c>
      <c r="D38" s="7" t="s">
        <v>516</v>
      </c>
      <c r="E38" s="10"/>
    </row>
    <row r="39" spans="1:5" s="143" customFormat="1" ht="14.25">
      <c r="A39" s="102" t="s">
        <v>324</v>
      </c>
      <c r="B39" s="162">
        <v>1</v>
      </c>
      <c r="C39" s="42">
        <v>847968.31</v>
      </c>
      <c r="D39" s="7" t="s">
        <v>516</v>
      </c>
      <c r="E39" s="10"/>
    </row>
    <row r="40" spans="1:5" s="143" customFormat="1" ht="14.25">
      <c r="A40" s="102" t="s">
        <v>322</v>
      </c>
      <c r="B40" s="162">
        <v>1</v>
      </c>
      <c r="C40" s="42">
        <v>884845.33</v>
      </c>
      <c r="D40" s="7" t="s">
        <v>516</v>
      </c>
      <c r="E40" s="10"/>
    </row>
    <row r="41" spans="1:5" s="143" customFormat="1" ht="14.25">
      <c r="A41" s="102" t="s">
        <v>325</v>
      </c>
      <c r="B41" s="162">
        <v>1</v>
      </c>
      <c r="C41" s="42">
        <v>1734922.13</v>
      </c>
      <c r="D41" s="7" t="s">
        <v>516</v>
      </c>
      <c r="E41" s="10"/>
    </row>
    <row r="42" spans="1:5" s="143" customFormat="1" ht="14.25">
      <c r="A42" s="102" t="s">
        <v>326</v>
      </c>
      <c r="B42" s="162">
        <v>1</v>
      </c>
      <c r="C42" s="42">
        <v>1088883.1599999999</v>
      </c>
      <c r="D42" s="7" t="s">
        <v>516</v>
      </c>
      <c r="E42" s="10"/>
    </row>
    <row r="43" spans="1:5" s="143" customFormat="1" ht="14.25">
      <c r="A43" s="102" t="s">
        <v>327</v>
      </c>
      <c r="B43" s="162">
        <v>1</v>
      </c>
      <c r="C43" s="42">
        <v>1494876.75</v>
      </c>
      <c r="D43" s="7" t="s">
        <v>516</v>
      </c>
      <c r="E43" s="10"/>
    </row>
    <row r="44" spans="1:5" s="143" customFormat="1" ht="14.25">
      <c r="A44" s="102" t="s">
        <v>328</v>
      </c>
      <c r="B44" s="162">
        <v>1</v>
      </c>
      <c r="C44" s="42">
        <v>1734986.56</v>
      </c>
      <c r="D44" s="7" t="s">
        <v>516</v>
      </c>
      <c r="E44" s="10"/>
    </row>
    <row r="45" spans="1:5" s="143" customFormat="1" ht="15" customHeight="1">
      <c r="A45" s="102" t="s">
        <v>330</v>
      </c>
      <c r="B45" s="162">
        <v>1</v>
      </c>
      <c r="C45" s="42">
        <v>1734948.68</v>
      </c>
      <c r="D45" s="7" t="s">
        <v>516</v>
      </c>
      <c r="E45" s="10"/>
    </row>
    <row r="46" spans="1:5" s="143" customFormat="1" ht="14.25" customHeight="1">
      <c r="A46" s="102" t="s">
        <v>331</v>
      </c>
      <c r="B46" s="162">
        <v>1</v>
      </c>
      <c r="C46" s="42">
        <v>1734888.58</v>
      </c>
      <c r="D46" s="7" t="s">
        <v>516</v>
      </c>
      <c r="E46" s="10"/>
    </row>
    <row r="47" spans="1:5" s="143" customFormat="1" ht="14.25">
      <c r="A47" s="102" t="s">
        <v>329</v>
      </c>
      <c r="B47" s="162">
        <v>1</v>
      </c>
      <c r="C47" s="42">
        <v>884884.06</v>
      </c>
      <c r="D47" s="7" t="s">
        <v>516</v>
      </c>
      <c r="E47" s="10"/>
    </row>
    <row r="48" spans="1:5" s="143" customFormat="1" ht="15" customHeight="1">
      <c r="A48" s="102" t="s">
        <v>332</v>
      </c>
      <c r="B48" s="162">
        <v>1</v>
      </c>
      <c r="C48" s="42">
        <v>1734951.51</v>
      </c>
      <c r="D48" s="7" t="s">
        <v>516</v>
      </c>
      <c r="E48" s="10"/>
    </row>
    <row r="49" spans="1:5" s="143" customFormat="1" ht="15" customHeight="1">
      <c r="A49" s="102" t="s">
        <v>333</v>
      </c>
      <c r="B49" s="162">
        <v>1</v>
      </c>
      <c r="C49" s="42">
        <v>1855954.46</v>
      </c>
      <c r="D49" s="7" t="s">
        <v>516</v>
      </c>
      <c r="E49" s="10"/>
    </row>
    <row r="50" spans="1:5" s="143" customFormat="1" ht="15" customHeight="1">
      <c r="A50" s="102" t="s">
        <v>334</v>
      </c>
      <c r="B50" s="162">
        <v>1</v>
      </c>
      <c r="C50" s="42">
        <v>1734998.2</v>
      </c>
      <c r="D50" s="7" t="s">
        <v>516</v>
      </c>
      <c r="E50" s="10"/>
    </row>
    <row r="51" spans="1:5" s="143" customFormat="1" ht="14.25">
      <c r="A51" s="102" t="s">
        <v>335</v>
      </c>
      <c r="B51" s="162">
        <v>1</v>
      </c>
      <c r="C51" s="42">
        <v>847882.88</v>
      </c>
      <c r="D51" s="7" t="s">
        <v>516</v>
      </c>
      <c r="E51" s="10"/>
    </row>
    <row r="52" spans="1:5" s="143" customFormat="1" ht="14.25">
      <c r="A52" s="102" t="s">
        <v>336</v>
      </c>
      <c r="B52" s="162">
        <v>1</v>
      </c>
      <c r="C52" s="42">
        <v>1614856.7</v>
      </c>
      <c r="D52" s="7" t="s">
        <v>516</v>
      </c>
      <c r="E52" s="10"/>
    </row>
    <row r="53" spans="1:5" s="143" customFormat="1" ht="14.25">
      <c r="A53" s="102" t="s">
        <v>337</v>
      </c>
      <c r="B53" s="162">
        <v>1</v>
      </c>
      <c r="C53" s="42">
        <v>884870.57</v>
      </c>
      <c r="D53" s="7" t="s">
        <v>516</v>
      </c>
      <c r="E53" s="10"/>
    </row>
    <row r="54" spans="1:5" s="143" customFormat="1" ht="14.25" customHeight="1">
      <c r="A54" s="102" t="s">
        <v>338</v>
      </c>
      <c r="B54" s="162">
        <v>1</v>
      </c>
      <c r="C54" s="42">
        <v>1614949.65</v>
      </c>
      <c r="D54" s="7" t="s">
        <v>516</v>
      </c>
      <c r="E54" s="10"/>
    </row>
    <row r="55" spans="1:5" s="143" customFormat="1" ht="15" customHeight="1">
      <c r="A55" s="102" t="s">
        <v>339</v>
      </c>
      <c r="B55" s="162">
        <v>1</v>
      </c>
      <c r="C55" s="42">
        <v>847959.89</v>
      </c>
      <c r="D55" s="7" t="s">
        <v>516</v>
      </c>
      <c r="E55" s="10"/>
    </row>
    <row r="56" spans="1:5" s="143" customFormat="1" ht="15" customHeight="1">
      <c r="A56" s="102" t="s">
        <v>340</v>
      </c>
      <c r="B56" s="162">
        <v>1</v>
      </c>
      <c r="C56" s="42">
        <v>1734990.3</v>
      </c>
      <c r="D56" s="7" t="s">
        <v>516</v>
      </c>
      <c r="E56" s="10"/>
    </row>
    <row r="57" spans="1:5" s="143" customFormat="1" ht="14.25">
      <c r="A57" s="102" t="s">
        <v>341</v>
      </c>
      <c r="B57" s="162">
        <v>1</v>
      </c>
      <c r="C57" s="42">
        <v>1364871.56</v>
      </c>
      <c r="D57" s="7" t="s">
        <v>516</v>
      </c>
      <c r="E57" s="10"/>
    </row>
    <row r="58" spans="1:5" s="143" customFormat="1" ht="14.25">
      <c r="A58" s="102" t="s">
        <v>342</v>
      </c>
      <c r="B58" s="162">
        <v>1</v>
      </c>
      <c r="C58" s="42">
        <v>884836.89</v>
      </c>
      <c r="D58" s="7" t="s">
        <v>516</v>
      </c>
      <c r="E58" s="10"/>
    </row>
    <row r="59" spans="1:5" s="143" customFormat="1" ht="14.25">
      <c r="A59" s="102" t="s">
        <v>343</v>
      </c>
      <c r="B59" s="162">
        <v>1</v>
      </c>
      <c r="C59" s="42">
        <v>1614889.46</v>
      </c>
      <c r="D59" s="7" t="s">
        <v>516</v>
      </c>
      <c r="E59" s="10"/>
    </row>
    <row r="60" spans="1:5" s="143" customFormat="1" ht="12.75" customHeight="1">
      <c r="A60" s="102" t="s">
        <v>344</v>
      </c>
      <c r="B60" s="162">
        <v>1</v>
      </c>
      <c r="C60" s="42">
        <v>968999.8</v>
      </c>
      <c r="D60" s="7" t="s">
        <v>516</v>
      </c>
      <c r="E60" s="10"/>
    </row>
    <row r="61" spans="1:5" s="143" customFormat="1" ht="14.25">
      <c r="A61" s="102" t="s">
        <v>345</v>
      </c>
      <c r="B61" s="162">
        <v>1</v>
      </c>
      <c r="C61" s="42">
        <v>968879.06</v>
      </c>
      <c r="D61" s="7" t="s">
        <v>516</v>
      </c>
      <c r="E61" s="10"/>
    </row>
    <row r="62" spans="1:5" s="143" customFormat="1" ht="14.25">
      <c r="A62" s="102" t="s">
        <v>346</v>
      </c>
      <c r="B62" s="162">
        <v>1</v>
      </c>
      <c r="C62" s="42">
        <v>968999.8</v>
      </c>
      <c r="D62" s="7" t="s">
        <v>516</v>
      </c>
      <c r="E62" s="10"/>
    </row>
    <row r="63" spans="1:5" s="143" customFormat="1" ht="14.25">
      <c r="A63" s="102" t="s">
        <v>347</v>
      </c>
      <c r="B63" s="162">
        <v>1</v>
      </c>
      <c r="C63" s="42">
        <v>1734989.28</v>
      </c>
      <c r="D63" s="7" t="s">
        <v>516</v>
      </c>
      <c r="E63" s="10"/>
    </row>
    <row r="64" spans="1:5" s="143" customFormat="1" ht="14.25">
      <c r="A64" s="102" t="s">
        <v>348</v>
      </c>
      <c r="B64" s="162">
        <v>1</v>
      </c>
      <c r="C64" s="42">
        <v>847923.11</v>
      </c>
      <c r="D64" s="7" t="s">
        <v>516</v>
      </c>
      <c r="E64" s="10"/>
    </row>
    <row r="65" spans="1:5" s="143" customFormat="1" ht="14.25">
      <c r="A65" s="102" t="s">
        <v>349</v>
      </c>
      <c r="B65" s="162">
        <v>1</v>
      </c>
      <c r="C65" s="42">
        <v>1614969</v>
      </c>
      <c r="D65" s="7" t="s">
        <v>516</v>
      </c>
      <c r="E65" s="10"/>
    </row>
    <row r="66" spans="1:5" s="143" customFormat="1" ht="14.25">
      <c r="A66" s="102" t="s">
        <v>350</v>
      </c>
      <c r="B66" s="162">
        <v>1</v>
      </c>
      <c r="C66" s="42">
        <v>884873.37</v>
      </c>
      <c r="D66" s="7" t="s">
        <v>516</v>
      </c>
      <c r="E66" s="10"/>
    </row>
    <row r="67" spans="1:5" s="143" customFormat="1" ht="14.25">
      <c r="A67" s="102" t="s">
        <v>351</v>
      </c>
      <c r="B67" s="162">
        <v>1</v>
      </c>
      <c r="C67" s="42">
        <v>1975906.46</v>
      </c>
      <c r="D67" s="7" t="s">
        <v>516</v>
      </c>
      <c r="E67" s="10"/>
    </row>
    <row r="68" spans="1:5" s="143" customFormat="1" ht="14.25">
      <c r="A68" s="102" t="s">
        <v>352</v>
      </c>
      <c r="B68" s="162">
        <v>1</v>
      </c>
      <c r="C68" s="42">
        <v>847900.13</v>
      </c>
      <c r="D68" s="7" t="s">
        <v>516</v>
      </c>
      <c r="E68" s="10"/>
    </row>
    <row r="69" spans="1:5" s="143" customFormat="1" ht="14.25">
      <c r="A69" s="102" t="s">
        <v>353</v>
      </c>
      <c r="B69" s="162">
        <v>1</v>
      </c>
      <c r="C69" s="42">
        <v>1494927.83</v>
      </c>
      <c r="D69" s="7" t="s">
        <v>516</v>
      </c>
      <c r="E69" s="10"/>
    </row>
    <row r="70" spans="1:5" s="143" customFormat="1" ht="14.25">
      <c r="A70" s="102" t="s">
        <v>354</v>
      </c>
      <c r="B70" s="162">
        <v>1</v>
      </c>
      <c r="C70" s="42">
        <v>1494927.83</v>
      </c>
      <c r="D70" s="7" t="s">
        <v>516</v>
      </c>
      <c r="E70" s="10"/>
    </row>
    <row r="71" spans="1:5" s="143" customFormat="1" ht="14.25">
      <c r="A71" s="102" t="s">
        <v>355</v>
      </c>
      <c r="B71" s="162">
        <v>1</v>
      </c>
      <c r="C71" s="42">
        <v>1734857.06</v>
      </c>
      <c r="D71" s="7" t="s">
        <v>516</v>
      </c>
      <c r="E71" s="10"/>
    </row>
    <row r="72" spans="1:5" s="143" customFormat="1" ht="14.25">
      <c r="A72" s="102" t="s">
        <v>356</v>
      </c>
      <c r="B72" s="162">
        <v>1</v>
      </c>
      <c r="C72" s="42">
        <v>847892.42</v>
      </c>
      <c r="D72" s="7" t="s">
        <v>516</v>
      </c>
      <c r="E72" s="10"/>
    </row>
    <row r="73" spans="1:5" s="143" customFormat="1" ht="14.25">
      <c r="A73" s="102" t="s">
        <v>357</v>
      </c>
      <c r="B73" s="162">
        <v>1</v>
      </c>
      <c r="C73" s="42">
        <v>847983.48</v>
      </c>
      <c r="D73" s="7" t="s">
        <v>516</v>
      </c>
      <c r="E73" s="10"/>
    </row>
    <row r="74" spans="1:5" s="143" customFormat="1" ht="14.25">
      <c r="A74" s="102" t="s">
        <v>358</v>
      </c>
      <c r="B74" s="162">
        <v>1</v>
      </c>
      <c r="C74" s="42">
        <v>847890.53</v>
      </c>
      <c r="D74" s="7" t="s">
        <v>516</v>
      </c>
      <c r="E74" s="10"/>
    </row>
    <row r="75" spans="1:5" s="143" customFormat="1" ht="14.25">
      <c r="A75" s="102" t="s">
        <v>359</v>
      </c>
      <c r="B75" s="162">
        <v>1</v>
      </c>
      <c r="C75" s="42">
        <v>1771869.48</v>
      </c>
      <c r="D75" s="7" t="s">
        <v>516</v>
      </c>
      <c r="E75" s="10"/>
    </row>
    <row r="76" spans="1:5" s="143" customFormat="1" ht="14.25">
      <c r="A76" s="102" t="s">
        <v>361</v>
      </c>
      <c r="B76" s="162">
        <v>1</v>
      </c>
      <c r="C76" s="42">
        <v>6700000</v>
      </c>
      <c r="D76" s="7" t="s">
        <v>516</v>
      </c>
      <c r="E76" s="10"/>
    </row>
    <row r="77" spans="1:5" s="143" customFormat="1" ht="14.25">
      <c r="A77" s="102" t="s">
        <v>360</v>
      </c>
      <c r="B77" s="162">
        <v>1</v>
      </c>
      <c r="C77" s="42">
        <v>10068611.74</v>
      </c>
      <c r="D77" s="7" t="s">
        <v>516</v>
      </c>
      <c r="E77" s="10"/>
    </row>
    <row r="78" spans="1:5" s="143" customFormat="1" ht="14.25">
      <c r="A78" s="102" t="s">
        <v>362</v>
      </c>
      <c r="B78" s="162">
        <v>1</v>
      </c>
      <c r="C78" s="42">
        <v>1711695.46</v>
      </c>
      <c r="D78" s="7" t="s">
        <v>516</v>
      </c>
      <c r="E78" s="10"/>
    </row>
    <row r="79" spans="1:5" s="143" customFormat="1" ht="13.5" customHeight="1">
      <c r="A79" s="102" t="s">
        <v>363</v>
      </c>
      <c r="B79" s="162">
        <v>1</v>
      </c>
      <c r="C79" s="42">
        <v>10879603.85</v>
      </c>
      <c r="D79" s="7" t="s">
        <v>516</v>
      </c>
      <c r="E79" s="10"/>
    </row>
    <row r="80" spans="1:5" s="143" customFormat="1" ht="14.25">
      <c r="A80" s="102" t="s">
        <v>364</v>
      </c>
      <c r="B80" s="162">
        <v>1</v>
      </c>
      <c r="C80" s="42">
        <v>4710950.3600000003</v>
      </c>
      <c r="D80" s="7" t="s">
        <v>516</v>
      </c>
      <c r="E80" s="10"/>
    </row>
    <row r="81" spans="1:5" s="143" customFormat="1" ht="14.25">
      <c r="A81" s="102" t="s">
        <v>365</v>
      </c>
      <c r="B81" s="162">
        <v>1</v>
      </c>
      <c r="C81" s="42">
        <v>4705604.62</v>
      </c>
      <c r="D81" s="7" t="s">
        <v>516</v>
      </c>
      <c r="E81" s="10"/>
    </row>
    <row r="82" spans="1:5" s="143" customFormat="1" ht="14.25">
      <c r="A82" s="102" t="s">
        <v>366</v>
      </c>
      <c r="B82" s="162">
        <v>1</v>
      </c>
      <c r="C82" s="42">
        <v>4324571.3</v>
      </c>
      <c r="D82" s="7" t="s">
        <v>516</v>
      </c>
      <c r="E82" s="10"/>
    </row>
    <row r="83" spans="1:5" s="143" customFormat="1" ht="14.25">
      <c r="A83" s="102" t="s">
        <v>367</v>
      </c>
      <c r="B83" s="162">
        <v>1</v>
      </c>
      <c r="C83" s="42">
        <v>3301014.56</v>
      </c>
      <c r="D83" s="7" t="s">
        <v>516</v>
      </c>
      <c r="E83" s="10"/>
    </row>
    <row r="84" spans="1:5" s="143" customFormat="1" ht="14.25">
      <c r="A84" s="102" t="s">
        <v>368</v>
      </c>
      <c r="B84" s="162">
        <v>1</v>
      </c>
      <c r="C84" s="42">
        <v>725137.09</v>
      </c>
      <c r="D84" s="7" t="s">
        <v>516</v>
      </c>
      <c r="E84" s="10"/>
    </row>
    <row r="85" spans="1:5" s="143" customFormat="1" ht="14.25">
      <c r="A85" s="102" t="s">
        <v>369</v>
      </c>
      <c r="B85" s="162">
        <v>1</v>
      </c>
      <c r="C85" s="42">
        <v>1273592.1100000001</v>
      </c>
      <c r="D85" s="7" t="s">
        <v>516</v>
      </c>
      <c r="E85" s="10"/>
    </row>
    <row r="86" spans="1:5" s="143" customFormat="1" ht="14.25">
      <c r="A86" s="102" t="s">
        <v>370</v>
      </c>
      <c r="B86" s="162">
        <v>1</v>
      </c>
      <c r="C86" s="42">
        <v>727781.89</v>
      </c>
      <c r="D86" s="7" t="s">
        <v>516</v>
      </c>
      <c r="E86" s="10"/>
    </row>
    <row r="87" spans="1:5" s="143" customFormat="1" ht="14.25">
      <c r="A87" s="102" t="s">
        <v>371</v>
      </c>
      <c r="B87" s="162">
        <v>1</v>
      </c>
      <c r="C87" s="42">
        <v>714929.09</v>
      </c>
      <c r="D87" s="7" t="s">
        <v>516</v>
      </c>
      <c r="E87" s="10"/>
    </row>
    <row r="88" spans="1:5" s="143" customFormat="1" ht="12" customHeight="1">
      <c r="A88" s="102" t="s">
        <v>372</v>
      </c>
      <c r="B88" s="162">
        <v>1</v>
      </c>
      <c r="C88" s="42">
        <v>881752.23</v>
      </c>
      <c r="D88" s="7" t="s">
        <v>516</v>
      </c>
      <c r="E88" s="10"/>
    </row>
    <row r="89" spans="1:5" s="143" customFormat="1" ht="14.25">
      <c r="A89" s="102" t="s">
        <v>373</v>
      </c>
      <c r="B89" s="162">
        <v>1</v>
      </c>
      <c r="C89" s="42">
        <v>1590003</v>
      </c>
      <c r="D89" s="7" t="s">
        <v>516</v>
      </c>
      <c r="E89" s="10"/>
    </row>
    <row r="90" spans="1:5" s="143" customFormat="1" ht="14.25">
      <c r="A90" s="102" t="s">
        <v>374</v>
      </c>
      <c r="B90" s="162">
        <v>1</v>
      </c>
      <c r="C90" s="42">
        <v>727781.89</v>
      </c>
      <c r="D90" s="7" t="s">
        <v>516</v>
      </c>
      <c r="E90" s="10"/>
    </row>
    <row r="91" spans="1:5" s="143" customFormat="1" ht="15" customHeight="1">
      <c r="A91" s="102" t="s">
        <v>375</v>
      </c>
      <c r="B91" s="162">
        <v>1</v>
      </c>
      <c r="C91" s="42">
        <v>725137.09</v>
      </c>
      <c r="D91" s="7" t="s">
        <v>516</v>
      </c>
      <c r="E91" s="10"/>
    </row>
    <row r="92" spans="1:5" s="143" customFormat="1" ht="14.25">
      <c r="A92" s="102" t="s">
        <v>376</v>
      </c>
      <c r="B92" s="162">
        <v>1</v>
      </c>
      <c r="C92" s="42">
        <v>1625203.2</v>
      </c>
      <c r="D92" s="7" t="s">
        <v>516</v>
      </c>
      <c r="E92" s="10"/>
    </row>
    <row r="93" spans="1:5" s="143" customFormat="1" ht="14.25" customHeight="1">
      <c r="A93" s="102" t="s">
        <v>385</v>
      </c>
      <c r="B93" s="162">
        <v>1</v>
      </c>
      <c r="C93" s="42">
        <v>1314023.22</v>
      </c>
      <c r="D93" s="7" t="s">
        <v>516</v>
      </c>
      <c r="E93" s="10"/>
    </row>
    <row r="94" spans="1:5" s="143" customFormat="1" ht="14.25">
      <c r="A94" s="102" t="s">
        <v>386</v>
      </c>
      <c r="B94" s="162">
        <v>1</v>
      </c>
      <c r="C94" s="42">
        <v>725137.09</v>
      </c>
      <c r="D94" s="7" t="s">
        <v>516</v>
      </c>
      <c r="E94" s="10"/>
    </row>
    <row r="95" spans="1:5" s="143" customFormat="1" ht="14.25">
      <c r="A95" s="102" t="s">
        <v>387</v>
      </c>
      <c r="B95" s="162">
        <v>1</v>
      </c>
      <c r="C95" s="42">
        <v>1551787.36</v>
      </c>
      <c r="D95" s="7" t="s">
        <v>516</v>
      </c>
      <c r="E95" s="10"/>
    </row>
    <row r="96" spans="1:5" s="143" customFormat="1" ht="14.25">
      <c r="A96" s="102" t="s">
        <v>388</v>
      </c>
      <c r="B96" s="162">
        <v>1</v>
      </c>
      <c r="C96" s="42">
        <v>727781.89</v>
      </c>
      <c r="D96" s="7" t="s">
        <v>516</v>
      </c>
      <c r="E96" s="10"/>
    </row>
    <row r="97" spans="1:5" s="143" customFormat="1" ht="14.25">
      <c r="A97" s="102" t="s">
        <v>389</v>
      </c>
      <c r="B97" s="162">
        <v>1</v>
      </c>
      <c r="C97" s="42">
        <v>725137.09</v>
      </c>
      <c r="D97" s="7" t="s">
        <v>516</v>
      </c>
      <c r="E97" s="10"/>
    </row>
    <row r="98" spans="1:5" s="143" customFormat="1" ht="14.25">
      <c r="A98" s="102" t="s">
        <v>390</v>
      </c>
      <c r="B98" s="162">
        <v>1</v>
      </c>
      <c r="C98" s="42">
        <v>725137.09</v>
      </c>
      <c r="D98" s="7" t="s">
        <v>516</v>
      </c>
      <c r="E98" s="10"/>
    </row>
    <row r="99" spans="1:5" s="143" customFormat="1" ht="14.25">
      <c r="A99" s="102" t="s">
        <v>391</v>
      </c>
      <c r="B99" s="162">
        <v>1</v>
      </c>
      <c r="C99" s="42">
        <v>1311378.42</v>
      </c>
      <c r="D99" s="7" t="s">
        <v>516</v>
      </c>
      <c r="E99" s="10"/>
    </row>
    <row r="100" spans="1:5" s="143" customFormat="1" ht="14.25">
      <c r="A100" s="102" t="s">
        <v>392</v>
      </c>
      <c r="B100" s="162">
        <v>1</v>
      </c>
      <c r="C100" s="42">
        <v>725137.09</v>
      </c>
      <c r="D100" s="7" t="s">
        <v>516</v>
      </c>
      <c r="E100" s="10"/>
    </row>
    <row r="101" spans="1:5" s="143" customFormat="1" ht="14.25">
      <c r="A101" s="102" t="s">
        <v>393</v>
      </c>
      <c r="B101" s="162">
        <v>1</v>
      </c>
      <c r="C101" s="42">
        <v>725137.09</v>
      </c>
      <c r="D101" s="7" t="s">
        <v>516</v>
      </c>
      <c r="E101" s="10"/>
    </row>
    <row r="102" spans="1:5" s="143" customFormat="1" ht="14.25">
      <c r="A102" s="102" t="s">
        <v>394</v>
      </c>
      <c r="B102" s="162">
        <v>1</v>
      </c>
      <c r="C102" s="42">
        <v>725137.09</v>
      </c>
      <c r="D102" s="7" t="s">
        <v>516</v>
      </c>
      <c r="E102" s="10"/>
    </row>
    <row r="103" spans="1:5" s="143" customFormat="1" ht="14.25">
      <c r="A103" s="102" t="s">
        <v>395</v>
      </c>
      <c r="B103" s="162">
        <v>1</v>
      </c>
      <c r="C103" s="42">
        <v>725137.09</v>
      </c>
      <c r="D103" s="7" t="s">
        <v>516</v>
      </c>
      <c r="E103" s="10"/>
    </row>
    <row r="104" spans="1:5" s="143" customFormat="1" ht="14.25">
      <c r="A104" s="102" t="s">
        <v>396</v>
      </c>
      <c r="B104" s="162">
        <v>1</v>
      </c>
      <c r="C104" s="42">
        <v>725137.09</v>
      </c>
      <c r="D104" s="7" t="s">
        <v>516</v>
      </c>
      <c r="E104" s="10"/>
    </row>
    <row r="105" spans="1:5" s="143" customFormat="1" ht="14.25">
      <c r="A105" s="102" t="s">
        <v>397</v>
      </c>
      <c r="B105" s="162">
        <v>1</v>
      </c>
      <c r="C105" s="42">
        <v>725137.09</v>
      </c>
      <c r="D105" s="7" t="s">
        <v>516</v>
      </c>
      <c r="E105" s="10"/>
    </row>
    <row r="106" spans="1:5" s="143" customFormat="1" ht="14.25">
      <c r="A106" s="102" t="s">
        <v>398</v>
      </c>
      <c r="B106" s="162">
        <v>1</v>
      </c>
      <c r="C106" s="42">
        <v>1766053.26</v>
      </c>
      <c r="D106" s="7" t="s">
        <v>516</v>
      </c>
      <c r="E106" s="10"/>
    </row>
    <row r="107" spans="1:5" s="143" customFormat="1" ht="13.5" customHeight="1">
      <c r="A107" s="102" t="s">
        <v>399</v>
      </c>
      <c r="B107" s="162">
        <v>1</v>
      </c>
      <c r="C107" s="42">
        <v>1551787.36</v>
      </c>
      <c r="D107" s="7" t="s">
        <v>516</v>
      </c>
      <c r="E107" s="10"/>
    </row>
    <row r="108" spans="1:5" s="143" customFormat="1" ht="15" customHeight="1">
      <c r="A108" s="102" t="s">
        <v>400</v>
      </c>
      <c r="B108" s="162">
        <v>1</v>
      </c>
      <c r="C108" s="42">
        <v>1421028.05</v>
      </c>
      <c r="D108" s="7" t="s">
        <v>516</v>
      </c>
      <c r="E108" s="10"/>
    </row>
    <row r="109" spans="1:5" s="143" customFormat="1" ht="14.25" customHeight="1">
      <c r="A109" s="102" t="s">
        <v>401</v>
      </c>
      <c r="B109" s="162">
        <v>1</v>
      </c>
      <c r="C109" s="42">
        <v>146740</v>
      </c>
      <c r="D109" s="7" t="s">
        <v>516</v>
      </c>
      <c r="E109" s="10"/>
    </row>
    <row r="110" spans="1:5" s="143" customFormat="1" ht="14.25">
      <c r="A110" s="102" t="s">
        <v>402</v>
      </c>
      <c r="B110" s="162">
        <v>1</v>
      </c>
      <c r="C110" s="42">
        <v>725137.09</v>
      </c>
      <c r="D110" s="7" t="s">
        <v>516</v>
      </c>
      <c r="E110" s="10"/>
    </row>
    <row r="111" spans="1:5" s="143" customFormat="1" ht="14.25">
      <c r="A111" s="102" t="s">
        <v>403</v>
      </c>
      <c r="B111" s="162">
        <v>1</v>
      </c>
      <c r="C111" s="42">
        <v>1368502.35</v>
      </c>
      <c r="D111" s="7" t="s">
        <v>516</v>
      </c>
      <c r="E111" s="10"/>
    </row>
    <row r="112" spans="1:5" s="143" customFormat="1" ht="14.25">
      <c r="A112" s="102" t="s">
        <v>404</v>
      </c>
      <c r="B112" s="162">
        <v>1</v>
      </c>
      <c r="C112" s="42">
        <v>18668253.68</v>
      </c>
      <c r="D112" s="7" t="s">
        <v>516</v>
      </c>
      <c r="E112" s="10"/>
    </row>
    <row r="113" spans="1:5" s="143" customFormat="1" ht="14.25">
      <c r="A113" s="102" t="s">
        <v>405</v>
      </c>
      <c r="B113" s="162">
        <v>1</v>
      </c>
      <c r="C113" s="42">
        <v>1273592.1100000001</v>
      </c>
      <c r="D113" s="7" t="s">
        <v>516</v>
      </c>
      <c r="E113" s="10"/>
    </row>
    <row r="114" spans="1:5" s="143" customFormat="1" ht="14.25">
      <c r="A114" s="102" t="s">
        <v>408</v>
      </c>
      <c r="B114" s="42"/>
      <c r="C114" s="42">
        <f>SUM(C38:C113)</f>
        <v>143361647.11000004</v>
      </c>
      <c r="D114" s="7"/>
      <c r="E114" s="10"/>
    </row>
    <row r="115" spans="1:5" s="143" customFormat="1" ht="14.25">
      <c r="A115" s="102" t="s">
        <v>316</v>
      </c>
      <c r="B115" s="42"/>
      <c r="C115" s="42">
        <f>SUM(C114+C36)</f>
        <v>301141225.01400006</v>
      </c>
      <c r="D115" s="7"/>
      <c r="E115" s="10"/>
    </row>
    <row r="116" spans="1:5" ht="50.25" customHeight="1">
      <c r="A116" s="222" t="s">
        <v>519</v>
      </c>
      <c r="B116" s="223"/>
      <c r="C116" s="223"/>
      <c r="D116" s="223"/>
      <c r="E116" s="224"/>
    </row>
    <row r="117" spans="1:5" ht="49.5" customHeight="1">
      <c r="A117" s="222" t="s">
        <v>517</v>
      </c>
      <c r="B117" s="223"/>
      <c r="C117" s="223"/>
      <c r="D117" s="223"/>
      <c r="E117" s="224"/>
    </row>
    <row r="118" spans="1:5" ht="180" customHeight="1">
      <c r="A118" s="222" t="s">
        <v>518</v>
      </c>
      <c r="B118" s="223"/>
      <c r="C118" s="223"/>
      <c r="D118" s="223"/>
      <c r="E118" s="224"/>
    </row>
    <row r="119" spans="1:5" ht="14.25" customHeight="1">
      <c r="A119" s="1"/>
      <c r="B119" s="2"/>
      <c r="C119" s="2"/>
      <c r="D119" s="2"/>
      <c r="E119" s="2"/>
    </row>
    <row r="120" spans="1:5" ht="14.25">
      <c r="A120" s="218" t="s">
        <v>102</v>
      </c>
      <c r="B120" s="191"/>
      <c r="C120" s="191"/>
      <c r="D120" s="191"/>
      <c r="E120" s="191"/>
    </row>
    <row r="121" spans="1:5" ht="14.25">
      <c r="A121" s="191"/>
      <c r="B121" s="191"/>
      <c r="C121" s="191"/>
      <c r="D121" s="191"/>
      <c r="E121" s="191"/>
    </row>
    <row r="122" spans="1:5" ht="15.75" customHeight="1">
      <c r="A122" s="218" t="s">
        <v>103</v>
      </c>
      <c r="B122" s="191"/>
      <c r="C122" s="191"/>
      <c r="D122" s="191"/>
      <c r="E122" s="191"/>
    </row>
    <row r="123" spans="1:5" ht="15.75" customHeight="1">
      <c r="A123" s="218" t="s">
        <v>205</v>
      </c>
      <c r="B123" s="191"/>
      <c r="C123" s="191"/>
      <c r="D123" s="191"/>
      <c r="E123" s="191"/>
    </row>
    <row r="124" spans="1:5" ht="15.75" customHeight="1">
      <c r="A124" s="219" t="s">
        <v>104</v>
      </c>
      <c r="B124" s="220"/>
      <c r="C124" s="220"/>
      <c r="D124" s="220"/>
      <c r="E124" s="220"/>
    </row>
    <row r="125" spans="1:5" ht="15.75" customHeight="1">
      <c r="A125" s="39" t="s">
        <v>35</v>
      </c>
      <c r="B125" s="38"/>
      <c r="C125" s="38"/>
      <c r="D125" s="38"/>
      <c r="E125" s="38"/>
    </row>
    <row r="126" spans="1:5" ht="15.75" customHeight="1">
      <c r="A126" s="221" t="s">
        <v>36</v>
      </c>
      <c r="B126" s="191"/>
      <c r="C126" s="191"/>
      <c r="D126" s="191"/>
      <c r="E126" s="191"/>
    </row>
    <row r="127" spans="1:5" ht="15.75" customHeight="1"/>
    <row r="128" spans="1:5"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sheetData>
  <mergeCells count="9">
    <mergeCell ref="A122:E122"/>
    <mergeCell ref="A123:E123"/>
    <mergeCell ref="A124:E124"/>
    <mergeCell ref="A126:E126"/>
    <mergeCell ref="A9:E9"/>
    <mergeCell ref="A116:E116"/>
    <mergeCell ref="A117:E117"/>
    <mergeCell ref="A118:E118"/>
    <mergeCell ref="A120:E121"/>
  </mergeCells>
  <hyperlinks>
    <hyperlink ref="D35" r:id="rId1"/>
  </hyperlinks>
  <pageMargins left="0.7" right="0.7" top="0.75" bottom="0.75" header="0" footer="0"/>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ANEXO A</vt:lpstr>
      <vt:lpstr>ANEXO 1 TABLA 1</vt:lpstr>
      <vt:lpstr>ANEXO 1 TABLA 2</vt:lpstr>
      <vt:lpstr>ANEXO 1 TABLA 3</vt:lpstr>
      <vt:lpstr>ANEXO 1 TABLA 4</vt:lpstr>
      <vt:lpstr>ANEXO 2</vt:lpstr>
      <vt:lpstr>ANEXO 3</vt:lpstr>
      <vt:lpstr>ANEXO 4</vt:lpstr>
      <vt:lpstr>ANEXO 5</vt:lpstr>
      <vt:lpstr>ANEXO 6</vt:lpstr>
      <vt:lpstr>GUÍA VIDEO</vt:lpstr>
      <vt:lpstr>'ANEXO 1 TABLA 1'!OLE_LINK1</vt:lpstr>
      <vt:lpstr>'ANEXO 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Carlos Madrigal Navarro</cp:lastModifiedBy>
  <cp:lastPrinted>2022-03-29T20:34:29Z</cp:lastPrinted>
  <dcterms:created xsi:type="dcterms:W3CDTF">2021-04-16T20:47:50Z</dcterms:created>
  <dcterms:modified xsi:type="dcterms:W3CDTF">2022-05-13T15:51:49Z</dcterms:modified>
</cp:coreProperties>
</file>