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F:\PAE 2022-INTEGRADO\"/>
    </mc:Choice>
  </mc:AlternateContent>
  <xr:revisionPtr revIDLastSave="0" documentId="13_ncr:1_{30AEFEF4-E544-42B2-B7D7-957236A63BCF}" xr6:coauthVersionLast="47" xr6:coauthVersionMax="47" xr10:uidLastSave="{00000000-0000-0000-0000-000000000000}"/>
  <bookViews>
    <workbookView xWindow="-108" yWindow="-108" windowWidth="23256" windowHeight="12456" tabRatio="685" firstSheet="2" activeTab="9" xr2:uid="{00000000-000D-0000-FFFF-FFFF00000000}"/>
  </bookViews>
  <sheets>
    <sheet name="ANEXO A" sheetId="1" r:id="rId1"/>
    <sheet name="ANEXO 1 TABLA 1" sheetId="4" r:id="rId2"/>
    <sheet name="ANEXO 1 TABLA 2" sheetId="12" r:id="rId3"/>
    <sheet name="ANEXO 1 TABLA 3" sheetId="3" r:id="rId4"/>
    <sheet name="ANEXO 1 TABLA 4" sheetId="5" r:id="rId5"/>
    <sheet name="ANEXO 2" sheetId="6" r:id="rId6"/>
    <sheet name="ANEXO 3" sheetId="8" r:id="rId7"/>
    <sheet name="ANEXO 4" sheetId="7" r:id="rId8"/>
    <sheet name="ANEXO 5" sheetId="9" r:id="rId9"/>
    <sheet name="ANEXO 6" sheetId="10" r:id="rId10"/>
    <sheet name="GUÍA VIDEO" sheetId="11" r:id="rId11"/>
  </sheets>
  <definedNames>
    <definedName name="_xlnm.Print_Area" localSheetId="2">'ANEXO 1 TABLA 2'!$A$1:$I$63</definedName>
    <definedName name="OLE_LINK1" localSheetId="1">'ANEXO 1 TABLA 1'!$A$9</definedName>
    <definedName name="OLE_LINK1" localSheetId="2">#REF!</definedName>
    <definedName name="OLE_LINK1" localSheetId="3">#REF!</definedName>
    <definedName name="OLE_LINK1" localSheetId="4">#REF!</definedName>
    <definedName name="OLE_LINK1" localSheetId="5">#REF!</definedName>
    <definedName name="OLE_LINK1" localSheetId="6">#REF!</definedName>
    <definedName name="OLE_LINK1" localSheetId="7">#REF!</definedName>
    <definedName name="OLE_LINK1" localSheetId="8">#REF!</definedName>
    <definedName name="OLE_LINK1" localSheetId="9">#REF!</definedName>
    <definedName name="OLE_LINK1" localSheetId="0">#REF!</definedName>
    <definedName name="_xlnm.Print_Titles" localSheetId="0">'ANEXO A'!$1:$12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9" i="4" l="1"/>
  <c r="B59" i="5" l="1"/>
  <c r="H53" i="3"/>
  <c r="H54" i="3"/>
  <c r="B59" i="12"/>
  <c r="G32" i="12"/>
  <c r="G31" i="12"/>
  <c r="G30" i="12"/>
  <c r="G29" i="12"/>
  <c r="G28" i="12"/>
  <c r="G27" i="12"/>
  <c r="G56" i="12"/>
  <c r="G55" i="12"/>
  <c r="G54" i="12"/>
  <c r="G53" i="12"/>
  <c r="G52" i="12"/>
  <c r="G51" i="12"/>
  <c r="G50" i="12"/>
  <c r="G49" i="12"/>
  <c r="G48" i="12"/>
  <c r="G47" i="12"/>
  <c r="G46" i="12"/>
  <c r="G45" i="12"/>
  <c r="G44" i="12"/>
  <c r="G59" i="12" l="1"/>
  <c r="F38" i="4" s="1"/>
  <c r="F40" i="4" s="1"/>
  <c r="F44" i="4" s="1"/>
  <c r="F59" i="12"/>
  <c r="E38" i="4" s="1"/>
  <c r="E40" i="4" s="1"/>
  <c r="E44" i="4" s="1"/>
  <c r="E59" i="12"/>
  <c r="D38" i="4" s="1"/>
  <c r="D40" i="4" s="1"/>
  <c r="D44" i="4" s="1"/>
  <c r="D59" i="12"/>
  <c r="C59" i="12"/>
  <c r="C38" i="4" s="1"/>
  <c r="C40" i="4" s="1"/>
  <c r="C44" i="4" s="1"/>
  <c r="B38" i="4"/>
  <c r="B40" i="4" s="1"/>
  <c r="B44" i="4" s="1"/>
  <c r="C15" i="6" l="1"/>
  <c r="C24" i="6" s="1"/>
  <c r="F43" i="4"/>
  <c r="E43" i="4"/>
  <c r="D43" i="4"/>
  <c r="C43" i="4"/>
  <c r="B43" i="4"/>
  <c r="F36" i="4"/>
  <c r="E36" i="4"/>
  <c r="D36" i="4"/>
  <c r="C36" i="4"/>
  <c r="B36" i="4"/>
  <c r="F23" i="4"/>
  <c r="E23" i="4"/>
  <c r="D23" i="4"/>
  <c r="C23" i="4"/>
  <c r="B23" i="4"/>
</calcChain>
</file>

<file path=xl/sharedStrings.xml><?xml version="1.0" encoding="utf-8"?>
<sst xmlns="http://schemas.openxmlformats.org/spreadsheetml/2006/main" count="1168" uniqueCount="532">
  <si>
    <t>Anexo A. Criterios Técnicos para la Evaluación Específica de Desempeño del Fondo para la Infraestructura Estatal de las Entidades (FISE).</t>
  </si>
  <si>
    <t>PREGUNTA</t>
  </si>
  <si>
    <t>RESPUESTA</t>
  </si>
  <si>
    <t>ARCHIVO ADJUNTO (pdf, Word, Excel etc) LIGA ELECTRÓNICA</t>
  </si>
  <si>
    <t>Obra o acción</t>
  </si>
  <si>
    <t>Presupuesto aprobado</t>
  </si>
  <si>
    <t>Presupuesto modificado</t>
  </si>
  <si>
    <t>Presupuesto Ejercido</t>
  </si>
  <si>
    <t>Devengado</t>
  </si>
  <si>
    <t>Pagado</t>
  </si>
  <si>
    <t>Disponible</t>
  </si>
  <si>
    <t xml:space="preserve">Rubro de gasto </t>
  </si>
  <si>
    <t>Modalidad</t>
  </si>
  <si>
    <t xml:space="preserve">ALC: Alcantarillado </t>
  </si>
  <si>
    <t xml:space="preserve">A: Ampliación </t>
  </si>
  <si>
    <t xml:space="preserve">APO: Agua Potable </t>
  </si>
  <si>
    <t xml:space="preserve">C: Construcción </t>
  </si>
  <si>
    <t xml:space="preserve">DRE; Drenaje y Letrinas </t>
  </si>
  <si>
    <t xml:space="preserve">E: Equipamiento </t>
  </si>
  <si>
    <t xml:space="preserve">ELE: Electrificación </t>
  </si>
  <si>
    <t xml:space="preserve">I: Instalación </t>
  </si>
  <si>
    <t xml:space="preserve">IBE: Inf. Básica del Sector Educativo </t>
  </si>
  <si>
    <t xml:space="preserve">M: Mejoramiento </t>
  </si>
  <si>
    <t xml:space="preserve">IBS: Inf. Básica del Sector Salud </t>
  </si>
  <si>
    <t>R: Rehabilitación</t>
  </si>
  <si>
    <t>MEV: Mejoramiento de Vivienda</t>
  </si>
  <si>
    <t>URB; Urbanización</t>
  </si>
  <si>
    <t>Convenio de Electrificación con CFE</t>
  </si>
  <si>
    <t>Cuartos dormitorio</t>
  </si>
  <si>
    <t>Pisos firmes</t>
  </si>
  <si>
    <t>Techos firmes</t>
  </si>
  <si>
    <t>Muros firmes</t>
  </si>
  <si>
    <t>Estufas</t>
  </si>
  <si>
    <t>Total</t>
  </si>
  <si>
    <t>Sumar el total global</t>
  </si>
  <si>
    <t>No modificar los encabezados de acuerdo a la solicitud de información del presente TdR.</t>
  </si>
  <si>
    <t>Al final del anexo la Ejecutora puede agregar cuantas notas aclaratorias sean necesarias.</t>
  </si>
  <si>
    <t>Clave MIDS</t>
  </si>
  <si>
    <t>Ubicación</t>
  </si>
  <si>
    <t>Tipo de ZAP</t>
  </si>
  <si>
    <t>Grado de Rezago Social</t>
  </si>
  <si>
    <t>Grado de Pobreza</t>
  </si>
  <si>
    <t>Costo</t>
  </si>
  <si>
    <t>Núm. de Beneficiarios</t>
  </si>
  <si>
    <t>Municipio</t>
  </si>
  <si>
    <t>Localidad</t>
  </si>
  <si>
    <t>Total ZAP URBANA</t>
  </si>
  <si>
    <t>Total ZAP RURAL</t>
  </si>
  <si>
    <t>Total sin ZAP</t>
  </si>
  <si>
    <t>Total 2 mayores grados de Rezago Social</t>
  </si>
  <si>
    <t>Total Pobreza Extrema</t>
  </si>
  <si>
    <t>Obra o Acción</t>
  </si>
  <si>
    <t>Aprobado</t>
  </si>
  <si>
    <t>Modificado</t>
  </si>
  <si>
    <t>ALC: Alcantarillado</t>
  </si>
  <si>
    <t xml:space="preserve">  </t>
  </si>
  <si>
    <t>Subtotal</t>
  </si>
  <si>
    <t>APO: Agua Potable</t>
  </si>
  <si>
    <t>DRE: Drenaje y Letrinas</t>
  </si>
  <si>
    <t>ELE: Electrificación</t>
  </si>
  <si>
    <t>IBE: Infraestructura Básica del Sector Educativo</t>
  </si>
  <si>
    <t>IBS: Infraestructura Básica del Sector Salud</t>
  </si>
  <si>
    <t>URB: Urbanización</t>
  </si>
  <si>
    <t>G.IND: GASTOS INDIRECTOS</t>
  </si>
  <si>
    <t>Supervision de obra</t>
  </si>
  <si>
    <t>Total:</t>
  </si>
  <si>
    <t>Calcular los Subtotales por obra o acción y sumarlos en el Total Global.</t>
  </si>
  <si>
    <t xml:space="preserve">Sí hay otros apartados de gasto en obra o acción diferentes agregarlos a la tabla. </t>
  </si>
  <si>
    <t>No modificar los encabezados.</t>
  </si>
  <si>
    <t>Rubro de gasto</t>
  </si>
  <si>
    <t>Incidencia</t>
  </si>
  <si>
    <t xml:space="preserve">DIR: Directa  </t>
  </si>
  <si>
    <t xml:space="preserve">COM: Complementaria </t>
  </si>
  <si>
    <t xml:space="preserve"> Nota: Sumar el Total Global.</t>
  </si>
  <si>
    <t>Orden de Gobierno</t>
  </si>
  <si>
    <t>Fuente de Financiamiento</t>
  </si>
  <si>
    <t xml:space="preserve">Justificación o comentario de la fuente de financiamiento </t>
  </si>
  <si>
    <t>Federal</t>
  </si>
  <si>
    <t xml:space="preserve"> </t>
  </si>
  <si>
    <t>Subtotal Federal (a)</t>
  </si>
  <si>
    <t>Estatal</t>
  </si>
  <si>
    <t>Subtotal Estatal (b)</t>
  </si>
  <si>
    <t>Ingresos propios</t>
  </si>
  <si>
    <t>Subtotal Estatal (c)</t>
  </si>
  <si>
    <t>Otros recursos
(Especificar)</t>
  </si>
  <si>
    <t>Subtotal Otros recursos (d)</t>
  </si>
  <si>
    <t>Total de ingresos 2020 de la ejecutora (a + b + c + d)</t>
  </si>
  <si>
    <t>CONCURRENCIA DE RECURSOS</t>
  </si>
  <si>
    <t>Orden de Gobierno y Fuente de Financiamiento</t>
  </si>
  <si>
    <t>Fundamento legal por el que concurren los recursos:</t>
  </si>
  <si>
    <t>Comentarios:</t>
  </si>
  <si>
    <t>Anexo 4. Resultados de los Indicadores Estratégicos y de Gestión del Fondo.</t>
  </si>
  <si>
    <t>Nivel de Objetivo</t>
  </si>
  <si>
    <t>Nombre del Indicador</t>
  </si>
  <si>
    <t>% de cumplimiento</t>
  </si>
  <si>
    <t>Indicadores MIR Federal</t>
  </si>
  <si>
    <t xml:space="preserve">Fin </t>
  </si>
  <si>
    <t xml:space="preserve">Propósito </t>
  </si>
  <si>
    <t xml:space="preserve">Componentes </t>
  </si>
  <si>
    <t xml:space="preserve">Actividades </t>
  </si>
  <si>
    <t>Indicadores Estatales (Programas Presupuestarios) o Actividades Institucionales</t>
  </si>
  <si>
    <t>Indicadores Institucionales</t>
  </si>
  <si>
    <t>Cantidad</t>
  </si>
  <si>
    <t>Presupuesto gastado</t>
  </si>
  <si>
    <t>Evidencia o liga electrónica que soporte los resultados</t>
  </si>
  <si>
    <t>Nota: Reportar en la descripción o concepto la cantidad de todo lo realizado con recursos del Fondo, especificando cuanto se destinó del gasto.</t>
  </si>
  <si>
    <t>Explicar las Auditorías que fiscalizaron los recursos, poniendo las principales observaciones y recomendaciones que le hicieron al Fondo.</t>
  </si>
  <si>
    <t>De tener subejercicio y haber devuelto recursos requisitar el apartado.</t>
  </si>
  <si>
    <t>GENERACIÓN DE INFORMACIÓN Y RENDICIÓN DE CUENTAS</t>
  </si>
  <si>
    <t>ORIENTACIÓN Y MEDICIÓN DE RESULTADOS</t>
  </si>
  <si>
    <t>CONTRIBUCIÓN Y DESTINO</t>
  </si>
  <si>
    <t>GESTIÓN</t>
  </si>
  <si>
    <t>Dependencia:</t>
  </si>
  <si>
    <t>Nombre del Enlace Institucional:</t>
  </si>
  <si>
    <t>Nombre del Titular:</t>
  </si>
  <si>
    <t>Pregunta:</t>
  </si>
  <si>
    <t>Respuesta:</t>
  </si>
  <si>
    <t>Liga Electrónica de la Evidencia:</t>
  </si>
  <si>
    <t>Evidencia Documental:</t>
  </si>
  <si>
    <t>De ser positiva la respuesta por cada uno:</t>
  </si>
  <si>
    <t>¿Está autorizado? ¿Quién lo autorizó? ¿Cuándo se autorizó? ¿Incluye funciones y/o actividades relacionadas al Fondo? ¿Está publicado en su Página Oficial de Internet? ¿Cuál es el área encargada de su actualización?</t>
  </si>
  <si>
    <t>Detalle las funciones relacionadas al Fondo y la Página de referencia del Manual:</t>
  </si>
  <si>
    <t>Manual General de Organización:</t>
  </si>
  <si>
    <r>
      <t>·</t>
    </r>
    <r>
      <rPr>
        <sz val="7"/>
        <color rgb="FF000000"/>
        <rFont val="Times New Roman"/>
        <family val="1"/>
      </rPr>
      <t xml:space="preserve">         </t>
    </r>
    <r>
      <rPr>
        <sz val="9"/>
        <color rgb="FF000000"/>
        <rFont val="Montserrat"/>
        <family val="3"/>
      </rPr>
      <t>XXXXXX. Página ___</t>
    </r>
  </si>
  <si>
    <r>
      <t>·</t>
    </r>
    <r>
      <rPr>
        <sz val="7"/>
        <color rgb="FF000000"/>
        <rFont val="Times New Roman"/>
        <family val="1"/>
      </rPr>
      <t xml:space="preserve">         </t>
    </r>
    <r>
      <rPr>
        <sz val="9"/>
        <color rgb="FF000000"/>
        <rFont val="Montserrat"/>
        <family val="3"/>
      </rPr>
      <t>XXXXXX. Página___</t>
    </r>
  </si>
  <si>
    <t>Manuales Específicos de Organización:</t>
  </si>
  <si>
    <t>Manuales de Procedimientos:</t>
  </si>
  <si>
    <t>Otros Manuales, especifique.</t>
  </si>
  <si>
    <t xml:space="preserve">Meta </t>
  </si>
  <si>
    <t>Logro</t>
  </si>
  <si>
    <t xml:space="preserve">Justificación </t>
  </si>
  <si>
    <t>Nombre del Sistema en el que se realiza la carga</t>
  </si>
  <si>
    <t>Nombre de la Instancia Federal y/o Estatal que le da seguimiento a los indicadores</t>
  </si>
  <si>
    <t>Anexo 5. Resultados 2021 con Recursos del Fondo.</t>
  </si>
  <si>
    <t xml:space="preserve">Cantidad de Subejercicio del Fondo en 2021:
Origen, motivo o explicación del Subejercicio 2021
</t>
  </si>
  <si>
    <t xml:space="preserve">Cantidad de Rendimientos del Fondo en 2021:
Explicación del uso o devolución de los rendimientos:
</t>
  </si>
  <si>
    <t xml:space="preserve">
Descripción o concepto Cantidad Presupuesto gastado Evidencia o liga electrónica que soporte los resultados Comentarios:
Cantidad de Subejercicio del Fondo en 2021:
Origen, motivo o explicación del Subejercicio 2021:
Cantidad de Rendimientos del Fondo en 2021:
Explicación del uso o devolución de los rendimientos:
Total de devolución de recursos del Fondo 2021:
Explicación de a quién y cuándo se devolvieron:
</t>
  </si>
  <si>
    <t>Pregunta</t>
  </si>
  <si>
    <t>Explique:</t>
  </si>
  <si>
    <t>Evidencia:</t>
  </si>
  <si>
    <r>
      <t>1.-</t>
    </r>
    <r>
      <rPr>
        <sz val="11"/>
        <rFont val="Montserrat"/>
        <family val="3"/>
      </rPr>
      <t xml:space="preserve"> Detalle</t>
    </r>
    <r>
      <rPr>
        <sz val="11"/>
        <color theme="1"/>
        <rFont val="Montserrat"/>
        <family val="3"/>
      </rPr>
      <t xml:space="preserve"> el presupuesto del Fondo en 2021: </t>
    </r>
  </si>
  <si>
    <t>Subejercicio</t>
  </si>
  <si>
    <t>2.- ¿Los recursos del Fondo le fueron trasferidos en tiempo y forma de acuerdo a lo programado?</t>
  </si>
  <si>
    <t>Sí</t>
  </si>
  <si>
    <t>No</t>
  </si>
  <si>
    <t>3.- ¿Cuántos cursos de  capacitación especializada recibió sobre el Fondo?</t>
  </si>
  <si>
    <t>1 a 5</t>
  </si>
  <si>
    <t>6 a 10</t>
  </si>
  <si>
    <t>Más de 10</t>
  </si>
  <si>
    <t>Ninguno</t>
  </si>
  <si>
    <t>Número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</si>
  <si>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</si>
  <si>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</si>
  <si>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</si>
  <si>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</si>
  <si>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</si>
  <si>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</si>
  <si>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</si>
  <si>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11.- ¿Tiene registros contables y presupuestales específicos del Fondo, con los ingresos y egresos, debidamente actualizados, identificados y controlados?</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</si>
  <si>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</si>
  <si>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</si>
  <si>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</si>
  <si>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</si>
  <si>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</si>
  <si>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17.- ¿La Ejecutora utiliza para la toma de decisiones del Fondo, la información derivada de análisis externos (Evaluaciones, Auditorías, mediciones, informes  u otros relevantes? Seleccione.</t>
  </si>
  <si>
    <t>Metas</t>
  </si>
  <si>
    <t>Asignación de recursos</t>
  </si>
  <si>
    <t>Objetivo del Fondo</t>
  </si>
  <si>
    <t>18.- ¿Existen directrices del Fondo a nivel federal que se contrapongan con las necesidades de la Ejecutora en el Estado?</t>
  </si>
  <si>
    <t>19.- ¿Existe alineación entre el objetivo del Fondo, con su Programa Sectorial y el Plan Veracruzano de Desarrollo?</t>
  </si>
  <si>
    <t>20.- ¿Cuál fue la situación que enfrentó en 2021 la Ejecutora con relación a los casos de COVID-19?</t>
  </si>
  <si>
    <t xml:space="preserve">Casos sospechosos </t>
  </si>
  <si>
    <t>Casos confirmados</t>
  </si>
  <si>
    <t>Decesos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</si>
  <si>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</si>
  <si>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</si>
  <si>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</si>
  <si>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</si>
  <si>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24.- ¿Cuál ha sido el impacto ocasionado por la rotación de personal que tiene funciones relacionadas al Fondo en la Ejecutora?</t>
  </si>
  <si>
    <t>Sin impacto</t>
  </si>
  <si>
    <t>Bajo</t>
  </si>
  <si>
    <t>Medio</t>
  </si>
  <si>
    <t>Alto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</si>
  <si>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</si>
  <si>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Anexo 6. Cuestionario de Desempeño del Fondo.</t>
  </si>
  <si>
    <r>
      <t xml:space="preserve">La Ejecutora deberá contestar </t>
    </r>
    <r>
      <rPr>
        <b/>
        <sz val="11"/>
        <color rgb="FF000000"/>
        <rFont val="Montserrat"/>
        <family val="3"/>
      </rPr>
      <t xml:space="preserve">obligatoriamente las 24 preguntas y explicar cada una inclusive si la respuesta es negativa y en todas las afirmaciones deberá especificar la evidencia presentada </t>
    </r>
    <r>
      <rPr>
        <sz val="11"/>
        <color rgb="FF000000"/>
        <rFont val="Montserrat"/>
        <family val="3"/>
      </rPr>
      <t>para revisión del Evaluador.</t>
    </r>
  </si>
  <si>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</si>
  <si>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Especificaciones</t>
  </si>
  <si>
    <t>Puntos a desarrollar, enfoque Ejercicio Fiscal 2021</t>
  </si>
  <si>
    <r>
      <t>5.</t>
    </r>
    <r>
      <rPr>
        <sz val="7"/>
        <color rgb="FF000000"/>
        <rFont val="Times New Roman"/>
        <family val="1"/>
      </rPr>
      <t xml:space="preserve">       </t>
    </r>
    <r>
      <rPr>
        <sz val="11"/>
        <color rgb="FF000000"/>
        <rFont val="Montserrat"/>
        <family val="3"/>
      </rPr>
      <t xml:space="preserve">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r>
  </si>
  <si>
    <r>
      <t>6.</t>
    </r>
    <r>
      <rPr>
        <sz val="7"/>
        <color rgb="FF000000"/>
        <rFont val="Times New Roman"/>
        <family val="1"/>
      </rPr>
      <t xml:space="preserve">      </t>
    </r>
    <r>
      <rPr>
        <sz val="11"/>
        <color rgb="FF000000"/>
        <rFont val="Montserrat"/>
        <family val="3"/>
      </rPr>
      <t>Explique el impacto de la emergencia sanitaria en la operación, manejo control, reporte, Evaluación y Auditoría del Fondo, comentando las principales afectaciones y retos enfrentados para concluir el Ejercicio y si fue misma situación que en 2020, año de mayor impacto por COVID-19, comentando si esto ayudó a mejorar la Planeación en 2021. Mencione las buenas prácticas y actividades exitosas implementadas a raíz de la emergencia sanitaria para concluir el Ejercicio Fiscal 2021 y que ayudaron directamente al objetivo del Fondo y mencione las consecuencias y adversidades a raíz de la emergencia sanitaria con impacto al objetivo del Fondo. Exponga los principales retos en la operación del Fondo en 2022 a raíz de la emergencia sanitaria.</t>
    </r>
  </si>
  <si>
    <r>
      <t>9.</t>
    </r>
    <r>
      <rPr>
        <sz val="7"/>
        <color rgb="FF000000"/>
        <rFont val="Times New Roman"/>
        <family val="1"/>
      </rPr>
      <t xml:space="preserve">      </t>
    </r>
    <r>
      <rPr>
        <sz val="11"/>
        <color rgb="FF000000"/>
        <rFont val="Montserrat"/>
        <family val="3"/>
      </rPr>
      <t>Describa ampliamente los resultados de los indicadores Federales, Estatales e Institucionales, señalando las metas y el porcentaje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r>
  </si>
  <si>
    <r>
      <t>10.</t>
    </r>
    <r>
      <rPr>
        <sz val="7"/>
        <color rgb="FF000000"/>
        <rFont val="Times New Roman"/>
        <family val="1"/>
      </rPr>
      <t xml:space="preserve">   </t>
    </r>
    <r>
      <rPr>
        <sz val="11"/>
        <color rgb="FF000000"/>
        <rFont val="Montserrat"/>
        <family val="3"/>
      </rPr>
      <t>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 En caso UV, que mecanismo tiene, y detalle ampliamente.</t>
    </r>
  </si>
  <si>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11"/>
        <rFont val="Montserrat"/>
        <family val="3"/>
      </rPr>
      <t>Cualquier eventualidad o cambio de formato, será resuelto por la SEFIPLAN en su carácter de coordinadora de la evaluación.</t>
    </r>
    <r>
      <rPr>
        <sz val="11"/>
        <rFont val="Montserrat"/>
        <family val="3"/>
      </rPr>
      <t xml:space="preserve">
</t>
    </r>
  </si>
  <si>
    <t>Tabla 1. Presupuesto del FISE en 2021 por obra o acción, en la cual se debe desagregar para cada proyecto los momentos contables</t>
  </si>
  <si>
    <t>Tabla 2. Presupuesto ejercido del FISE en 2021 por obra o acción, rubro de gasto y modalidad.</t>
  </si>
  <si>
    <t>Tabla 3. Presupuesto ejercido del FISE en 2021 por distribución geográfica, en la cual se debe desagregar por cada uno de los municipios del Estado el presupuesto ejercido por tipo de ZAP, situación socioeconómica y número de beneficiarios.</t>
  </si>
  <si>
    <t>Tabla 4.Presupuesto ejercido del fondo en 2021 por rubro de gasto, incidencia y modalidad por tipo de proyecto.</t>
  </si>
  <si>
    <t>Anexo 2. Presupuesto del Fondo 2021 con respecto al total de recursos de la Ejecutora.</t>
  </si>
  <si>
    <r>
      <t>1.</t>
    </r>
    <r>
      <rPr>
        <sz val="7"/>
        <color rgb="FF000000"/>
        <rFont val="Times New Roman"/>
        <family val="1"/>
      </rPr>
      <t xml:space="preserve">        </t>
    </r>
    <r>
      <rPr>
        <sz val="11"/>
        <color rgb="FF000000"/>
        <rFont val="Montserrat"/>
        <family val="3"/>
      </rPr>
      <t>Introducción del video: (puede contener una narrativa de los funcionarios que participan en el manejo del Fondo y cómo funciona las Ejecutoras en el Estado, temas que trataremos a lo largo del video, implicaciones del COVID-19 en el manejo del Fondo, mensaje del Titular o lo que consideren que conforma una presentación adecuada a su video o el preámbulo del mismo).</t>
    </r>
  </si>
  <si>
    <r>
      <t>2.</t>
    </r>
    <r>
      <rPr>
        <sz val="7"/>
        <color rgb="FF000000"/>
        <rFont val="Times New Roman"/>
        <family val="1"/>
      </rPr>
      <t xml:space="preserve">      </t>
    </r>
    <r>
      <rPr>
        <sz val="11"/>
        <color rgb="FF000000"/>
        <rFont val="Montserrat"/>
        <family val="3"/>
      </rPr>
      <t>Explique el objetivo del Fondo Federal según la Ley y detalle ampliamente si las Ejecutoras se apega estrictamente a ello. Comente si en Auditorías han observado o comentado algo a las Ejecutoras respecto a si los recursos se han o no destinado a ello. Mencione si hay retos para cumplir el objetivo que no señala la Ley, ¿cuáles serían?</t>
    </r>
  </si>
  <si>
    <r>
      <t>3.</t>
    </r>
    <r>
      <rPr>
        <sz val="7"/>
        <color rgb="FF000000"/>
        <rFont val="Times New Roman"/>
        <family val="1"/>
      </rPr>
      <t xml:space="preserve">       </t>
    </r>
    <r>
      <rPr>
        <sz val="11"/>
        <color rgb="FF000000"/>
        <rFont val="Montserrat"/>
        <family val="3"/>
      </rPr>
      <t>Explique el financiamiento de obras, acciones sociales básicas e inversiones que beneficien directamente a población en pobreza extrema, localidades con alto o muy alto nivel de rezago social. La concurrencia de recursos según la Ley. La participación social en la planeación, registro y establecimiento de mecanismos de control y seguimiento de los proyectos que se realicen con los recursos a través de los comités de participación social o de las formas de organización con las que cuente.</t>
    </r>
  </si>
  <si>
    <r>
      <t>4.</t>
    </r>
    <r>
      <rPr>
        <sz val="7"/>
        <color rgb="FF000000"/>
        <rFont val="Times New Roman"/>
        <family val="1"/>
      </rPr>
      <t xml:space="preserve">      </t>
    </r>
    <r>
      <rPr>
        <sz val="11"/>
        <color theme="1"/>
        <rFont val="Montserrat"/>
        <family val="3"/>
      </rPr>
      <t xml:space="preserve">Desde la perspectiva de las Ejecutoras </t>
    </r>
    <r>
      <rPr>
        <sz val="11"/>
        <color rgb="FF000000"/>
        <rFont val="Montserrat"/>
        <family val="3"/>
      </rPr>
      <t>¿Cuáles son las necesidades que identifica la entidad federativa a las que los recursos del Fondo pueden contribuir o atender? De acuerdo con el destino de las aportaciones del Fondo ¿cuál fue la cobertura del FISE en la entidad federativa? ¿Cuál es la contribución del Fondo en la resolución de las necesidades identificadas en la entidad? ¿En qué medida los resultados documentados hasta el momento, permitirían o justificarían una reorientación de los objetivos iniciales del Fondo y en qué sentido?</t>
    </r>
  </si>
  <si>
    <r>
      <t>7.</t>
    </r>
    <r>
      <rPr>
        <sz val="7"/>
        <color rgb="FF000000"/>
        <rFont val="Times New Roman"/>
        <family val="1"/>
      </rPr>
      <t xml:space="preserve">      </t>
    </r>
    <r>
      <rPr>
        <sz val="11"/>
        <color rgb="FF000000"/>
        <rFont val="Montserrat"/>
        <family val="3"/>
      </rPr>
      <t>Mencione que porcentaje le representa a las Ejecutoras las aportaciones del Fondo, si cada año se ha incrementado su asignación o no y comente que impacto tendría una disminución o la eliminación del mismo. Explique ampliamente la situación presupuestal de las Ejecutoras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un subejercicio y de existir rendimientos de recursos exponer la cantidad, tratamiento que se les dió. ¿Sí se reintegró o utilizó para los objetivos del Fondo?</t>
    </r>
  </si>
  <si>
    <r>
      <t>8.</t>
    </r>
    <r>
      <rPr>
        <sz val="7"/>
        <color rgb="FF000000"/>
        <rFont val="Times New Roman"/>
        <family val="1"/>
      </rPr>
      <t xml:space="preserve">      </t>
    </r>
    <r>
      <rPr>
        <sz val="11"/>
        <color rgb="FF000000"/>
        <rFont val="Montserrat"/>
        <family val="3"/>
      </rPr>
      <t>Exponga el destino que las Ejecutoras le dió al recurso del Fondo. Aclare si estos resultados están disponibles a la sociedad y donde se pueden consultar.</t>
    </r>
  </si>
  <si>
    <r>
      <t>11.</t>
    </r>
    <r>
      <rPr>
        <sz val="7"/>
        <color rgb="FF000000"/>
        <rFont val="Times New Roman"/>
        <family val="1"/>
      </rPr>
      <t xml:space="preserve">      </t>
    </r>
    <r>
      <rPr>
        <sz val="11"/>
        <color rgb="FF000000"/>
        <rFont val="Montserrat"/>
        <family val="3"/>
      </rPr>
      <t>Exponga las capacitaciones recibidas en materia del Fondo y cuáles necesita las Ejecutoras para mejorar su operación.</t>
    </r>
  </si>
  <si>
    <r>
      <t>12.</t>
    </r>
    <r>
      <rPr>
        <sz val="7"/>
        <color rgb="FF000000"/>
        <rFont val="Times New Roman"/>
        <family val="1"/>
      </rPr>
      <t xml:space="preserve">    </t>
    </r>
    <r>
      <rPr>
        <sz val="11"/>
        <color rgb="FF000000"/>
        <rFont val="Montserrat"/>
        <family val="3"/>
      </rPr>
      <t>Comentar algún tema adicional que considere las Ejecutoras necesario, respecto al Fondo.</t>
    </r>
  </si>
  <si>
    <r>
      <t>13.</t>
    </r>
    <r>
      <rPr>
        <sz val="7"/>
        <color rgb="FF000000"/>
        <rFont val="Times New Roman"/>
        <family val="1"/>
      </rPr>
      <t xml:space="preserve">    </t>
    </r>
    <r>
      <rPr>
        <b/>
        <u/>
        <sz val="11"/>
        <color rgb="FF000000"/>
        <rFont val="Montserrat"/>
        <family val="3"/>
      </rPr>
      <t>Las Ejecutoras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r>
    <r>
      <rPr>
        <sz val="11"/>
        <color rgb="FF000000"/>
        <rFont val="Montserrat"/>
        <family val="3"/>
      </rPr>
      <t>.</t>
    </r>
  </si>
  <si>
    <t>INGRESOS TOTALES 2021</t>
  </si>
  <si>
    <t>% que representa el presupuesto del Fondo y cada Fuente de Financiamiento con respecto al total de recursos 2021 de la Ejecutora</t>
  </si>
  <si>
    <t>Nota: Reportar los ingresos totales y calcular el porcentaje que representa el recurso con respecto al total de ingresos 2021.
De aplicar concurrencia de recursos debe reportarse y explicarse que recursos concurren y cuál es el fundamento. Al final del anexo la Ejecutora puede agregar cuantas notas aclaratorias sean necesarias.</t>
  </si>
  <si>
    <t>Explicar la participación ciudadana en las obras o acciones con FISE 2021.</t>
  </si>
  <si>
    <t>5.- Con base a la normatividad, atender las siguientes preguntas (Anexar la evidencia suficiente):</t>
  </si>
  <si>
    <r>
      <t>1.- ¿De qué manera contribuyeron las Ejecutoras FISE para el cumplimiento de los objetivos de la Agenda de desarrollo sostenible aprobada por la Organización de las Naciones Unidas (Agenda 2030) y adoptada por el Estado mexicano?</t>
    </r>
    <r>
      <rPr>
        <sz val="12"/>
        <color rgb="FF000000"/>
        <rFont val="Times New Roman"/>
        <family val="1"/>
      </rPr>
      <t xml:space="preserve"> ¿</t>
    </r>
    <r>
      <rPr>
        <sz val="11"/>
        <color rgb="FF000000"/>
        <rFont val="Montserrat"/>
        <family val="3"/>
      </rPr>
      <t>Dispuso de participación social en la planeación, registro y establecimiento de mecanismos de control y seguimiento de los proyectos que se realicen con los recursos a través de los comités de participación social o de las formas de organización?</t>
    </r>
  </si>
  <si>
    <t>2.- ¿Las Ejecutoras del FISE, cuánto recurso 202,1 erogaron en  gastos indirectos, para la verificación y seguimiento de las obras y acciones que se realicen, así como para la realización de estudios y la evaluación de proyectos? ¿El gobierno del Estado de Veracruz, celebró algún convenio de concurrencia con la Secretaría de Desarrollo Agrario, Territorial y Urbano (SEDATU) para la realización de proyectos relacionados con el mejoramiento urbano, de conformidad con la normatividad aplicable?</t>
  </si>
  <si>
    <t>3.- ¿Las Ejecutoras FISE Utilizaron en 2021 la Guía de participación social FAIS? ¿Para qué se utilizó en el Estado de Veracruz? ¿Hizo del conocimiento de sus habitantes, a través de su página oficial de internet, los recursos asignados por FISE? ¿Publicó en su página Oficial de Internet los informes trimestrales de los avances de los proyectos que se realizaron en 2021 con los recursos del FISE y en su caso, evidencias de conclusión, en los términos establecidos en el artículo 33 de la LCF?</t>
  </si>
  <si>
    <t>4.- ¿En la MIDS y el SRFT se pudieron identificar la incidencia de los proyectos en los indicadores de situación de pobreza y rezago social? ¿Quién es el Enlace FAIS en el Estado? ¿Presentó alguna problemática en el uso y reporte del SRFT? ¿Ya quedó solventado que el módulo para la carga de Evaluaciones se pueda realizar en SRFT y no en SFU? ¿Recibió capacitación especializada por la Federación y/o el Estado en materia del SRFT y/o SFU? ¿El SRFT/SFU permite imprimir los reportes trimestrales para Auditoría o Evaluación? ¿Tuvo atención en 2021 en localidades con alto o muy alto nivel de rezago social y en ZAP, que ya hayan sido atendidas?</t>
  </si>
  <si>
    <t>5.- ¿El BIENESTAR se coordinó en 2021 con el Estado de Veracruz, para identificar las necesidades de capacitación? ¿En qué temas se capacitó? ¿Cuán seria la necesidad de capacitación en el Estado en temas relacionados al FISE, a impartirse por cualquier Instancia especializada? ¿CONEVAL ha brindado capacitación en 2021, respecto al FISE?</t>
  </si>
  <si>
    <t>6.- ¿Cuántas veces sesionó el SUPLADEB FISE en 2021? ¿Cuántos acuerdos se tomaron? ¿Hay acuerdos pendientes de atender? ¿Cuáles? ¿Las actas están debidamente firmadas y publicadas en su Portal de Internet? ¿Dónde?</t>
  </si>
  <si>
    <t xml:space="preserve">7.- Respecto al PAE Tomo II: ¿Cuántas recomendaciones atención a través de Acciones de Mejora?, ¿Cuál es el avance de cada una de las Acciones de Mejora? ¿Tienen Acciones de Mejora pendientes de atender de otros Ejercicios de </t>
  </si>
  <si>
    <t>11.- ¿Cuáles son los mecanismos, resultados, avances y documentos generados en materia del Control Interno del Fondo 2021? ¿Están disponibles en los Portales de Internet de las Ejecutoras FISE un espacio dedicado a los principales resultados del Control Interno? ¿Dónde?</t>
  </si>
  <si>
    <t>15.- ¿Cómo documentan las Ejecutoras la información reportada en la MIDS? ¿Cómo documentan las Ejecutoras, los resultados del Fondo a nivel de fin o propósito del SRFT? ¿Atendieron alguna observación de BIENESTAR, sobre la información que se reportó en el SRFT, conforme al calendario establecido para tal fin por la SHCP? ¿Reportó las acciones de verificación de las obras registradas en el SRFT, mediante la cédula de verificación y seguimiento de obras del FAIS? ¿Las Ejecutoras fueron Evaluadas en el Estado en el PAE tomo I de indicadores?, de haber sido Evaluada en el PAE tomo I de indicadores, ¿Cuáles fueron las recomendaciones? y especificar ¿Qué Aspectos Susceptibles de mejora realizaron? ¿Las cédulas de verificación y seguimiento de obra del FAIS deberán contaron con la firma electrónica del Enlace? Comente.</t>
  </si>
  <si>
    <t>16.- De acuerdo con los Indicadores Federales, y en su caso con los Indicadores Estatales (Anexe resultados SRFT, MIDS, SIAFEV u otros), ¿cuáles han sido los resultados del Fondo en el Estado?</t>
  </si>
  <si>
    <t>17.- ¿En caso de que las Ejecutoras, cuente con evaluaciones externas del Fondo, Federales, Estatales y/o Internas? ¿Cuáles son los resultados de las evaluaciones? ¿Están disponibles en su Portal Oficial de Internet, para consulta de los ciudadanos? De la Evaluación de CONEVAL Ficha de Desempeño FISE 2017-2018 y el piloto de 2013 FAIS ¿CONEVAL le ha realizado actualmente alguna otra Evaluación? ¿Atendieron las recomendaciones de esas Evaluaciones? Por otra parte. ¿Cuántas Auditorías le practicaron al Fondo? ¿Cuáles fueron los resultados y la atención de los mismos? ¿Consideraron el Control Interno del Fondo dichas auditorías? ¿Cuáles fueron las observaciones sobre Control Interno del FISE?</t>
  </si>
  <si>
    <r>
      <t>6. Concurrencia de recursos. ¿Celebró</t>
    </r>
    <r>
      <rPr>
        <sz val="12"/>
        <color rgb="FF000000"/>
        <rFont val="Times New Roman"/>
        <family val="1"/>
      </rPr>
      <t xml:space="preserve"> </t>
    </r>
    <r>
      <rPr>
        <sz val="11"/>
        <color rgb="FF000000"/>
        <rFont val="Montserrat"/>
        <family val="3"/>
      </rPr>
      <t>convenios de concurrencia para el ejercicio de los recursos FISE 2021? ¿Con quién? ¿Cuáles fueron los principales compromisos? ¿Lo reportó en módulo específico contenido en la MIDS y conforme a las demás disposiciones aplicables?</t>
    </r>
  </si>
  <si>
    <t>1.- ¿Las Ejecutoras dispusieron de documentación en la que se identificara la demanda social de obras y acciones que podían ser atendidas por el FISE en 2021?</t>
  </si>
  <si>
    <t>2. ¿Las Ejecutoras dispusieron de registros específicos del FISE debidamente actualizados, así como la documentación original que justificara y comprobara el gasto ejercido, conforme a lo establecido por la Ley General de Contabilidad Gubernamental, la Ley General de Transparencia y Acceso a la Información Pública y la Ley Federal de Transparencia y Acceso a la Información Pública respecto del ejercicio de los recursos federales para distribuir los recursos del Fondo por tipo de proyecto, obra o acción y/o programa?</t>
  </si>
  <si>
    <t>3. ¿Las Ejecutoras, contaron con un Programa Anual de Trabajo (PAT) FISE Autorizado, que incluyera la planeación de los recursos, población objetivo, metas y características que tendrán los resultados con los recursos del Fondo?</t>
  </si>
  <si>
    <t>7. Describa la situación que guardan los Manuales Administrativos y las Funciones principales relacionadas a: gestión, operación, manejo, reporte, control, evaluación, fiscalización, seguimiento u otras actividades relacionadas al Fondo.</t>
  </si>
  <si>
    <t>8. ¿Las Ejecutoras, cuenta con un Informe Anual de Resultados de su Programa Anual de Trabajo del Fondo?</t>
  </si>
  <si>
    <t>9. ¿Las Ejecutoras cuentan con mecanismos documentados para verificar que las transferencias de las aportaciones se hacen de acuerdo con lo programado?</t>
  </si>
  <si>
    <t>10. ¿Las Ejecutoras cuentan con mecanismos documentados para dar seguimiento al ejercicio de las aportaciones?, ¿Dispone de Sistemas Informáticos para el registro, control, reporte y demás obligaciones del Fondo?</t>
  </si>
  <si>
    <t>12.- ¿Las Ejecutoras recolectan información para la planeación, asignación y seguimiento de los recursos del fondo?</t>
  </si>
  <si>
    <t>13.- ¿Reportó la planeación en la MIDS para que la información fuera reportada en el Sistema de Recursos Federales Transferidos de la Secretaría de Hacienda?</t>
  </si>
  <si>
    <t>14.- ¿Las Ejecutoras cuenta con mecanismos documentados de transparencia y rendición de cuentas? ¿Dispone de Unidad de Transparencia? ¿Tiene Fracciones de Obligaciones de Transparencia relacionadas al FISE? ¿Cuáles? ¿Recibió solicitudes por INFOMEX sobre consultas ciudadanas relacionadas al Fondo? ¿Cuántas y Cuáles? ¿Utiliza la protección de datos personales en las publicaciones relacionadas a ciudadanos beneficiados con las obras/Padrones o cualquier dato sensible relacionado al Fondo? ¿Difunde en su Portal de Internet la normativa aplicada al Fondo?</t>
  </si>
  <si>
    <t>18.- Las Ejecutoras cuenta con instrumentos para evaluar la incidencia del Fondo en los indicadores de situación de pobreza y rezago social?</t>
  </si>
  <si>
    <t>Guía para la elaboración del Video-presentación de la Ejecutora del Fondo Federal del Ramo General 33.</t>
  </si>
  <si>
    <r>
      <t xml:space="preserve">4.- </t>
    </r>
    <r>
      <rPr>
        <sz val="11"/>
        <color rgb="FF000000"/>
        <rFont val="Montserrat"/>
        <family val="3"/>
      </rPr>
      <t>De conformidad a la Ley de Disciplina Financiera de las Entidades Federativas y los Municipios, Ley de Coordinación Fiscal y Ley Federal de Presupuesto y Responsabilidad Hacendaria ¿En qué mes se tuvieron las cifras definitivas de cierre del gasto y destino FISE 2021? ¿Las Ejecutoras documentaron el destino de las aportaciones FISE 2021?</t>
    </r>
  </si>
  <si>
    <t>%</t>
  </si>
  <si>
    <t xml:space="preserve">Nota: Reportar los ingresos totales.
La concurrencia con recursos públicos o privados, siempre que impacten directamente en la reducción de la pobreza extrema y el rezago social, sujetándose al efecto a las disposiciones en materia de responsabilidad hacendaria y financiera, de contabilidad gubernamental y de fiscalización y rendición de cuentas y demás disposiciones aplicables.
En el caso de los proyectos de electrificación, los gobiernos locales deberán contar con la participación de la CFE a través de su Unidad de Electrificación.
Convenios de concurrencia con la Secretaría de Desarrollo Agrario, Territorial y Urbano (SEDATU) para la realización de proyectos relacionados con el mejoramiento urbano, de conformidad con la normatividad aplicable
</t>
  </si>
  <si>
    <r>
      <t xml:space="preserve">1.- ¿Dispone de </t>
    </r>
    <r>
      <rPr>
        <b/>
        <sz val="9"/>
        <color rgb="FF000000"/>
        <rFont val="Montserrat"/>
        <family val="3"/>
      </rPr>
      <t>Estructura Orgánica</t>
    </r>
    <r>
      <rPr>
        <sz val="9"/>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</si>
  <si>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9"/>
        <color rgb="FF000000"/>
        <rFont val="Montserrat"/>
        <family val="3"/>
      </rPr>
      <t>Reglamento Interno</t>
    </r>
    <r>
      <rPr>
        <sz val="9"/>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</si>
  <si>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9"/>
        <color rgb="FF000000"/>
        <rFont val="Montserrat"/>
        <family val="3"/>
      </rPr>
      <t xml:space="preserve">Ley General de Archivos </t>
    </r>
    <r>
      <rPr>
        <sz val="9"/>
        <color rgb="FF000000"/>
        <rFont val="Montserrat"/>
        <family val="3"/>
      </rPr>
      <t>que completa los pilares de la transparencia, fundamentales para el combate a la corrupción ¿Conoce la Ley General de Archivo? ¿Sabe si ya se armonizó en Veracruz a lo Local?</t>
    </r>
  </si>
  <si>
    <r>
      <t xml:space="preserve">4.- En torno a la </t>
    </r>
    <r>
      <rPr>
        <sz val="9"/>
        <color rgb="FF000000"/>
        <rFont val="Times New Roman"/>
        <family val="1"/>
      </rPr>
      <t xml:space="preserve"> </t>
    </r>
    <r>
      <rPr>
        <b/>
        <sz val="9"/>
        <color rgb="FF000000"/>
        <rFont val="Montserrat"/>
        <family val="3"/>
      </rPr>
      <t>Ley General de Archivos</t>
    </r>
    <r>
      <rPr>
        <sz val="9"/>
        <color rgb="FF000000"/>
        <rFont val="Montserrat"/>
        <family val="3"/>
      </rPr>
      <t xml:space="preserve"> ¿Ha recibido capacitación? ¿Quién ha capacitado? ¿Cuántas veces? ¿Cuál es el avance de su Institución en lo mandatado en la Ley General de Archivos?</t>
    </r>
  </si>
  <si>
    <r>
      <t xml:space="preserve">5.- ¿Dispone de </t>
    </r>
    <r>
      <rPr>
        <b/>
        <sz val="9"/>
        <color rgb="FF000000"/>
        <rFont val="Montserrat"/>
        <family val="3"/>
      </rPr>
      <t>Manual General de Organización</t>
    </r>
    <r>
      <rPr>
        <sz val="9"/>
        <color rgb="FF000000"/>
        <rFont val="Montserrat"/>
        <family val="3"/>
      </rPr>
      <t>?</t>
    </r>
  </si>
  <si>
    <r>
      <t xml:space="preserve">6.- ¿Dispone de </t>
    </r>
    <r>
      <rPr>
        <b/>
        <sz val="9"/>
        <color rgb="FF000000"/>
        <rFont val="Montserrat"/>
        <family val="3"/>
      </rPr>
      <t>Manuales Específicos de Organización</t>
    </r>
    <r>
      <rPr>
        <sz val="9"/>
        <color rgb="FF000000"/>
        <rFont val="Montserrat"/>
        <family val="3"/>
      </rPr>
      <t>?</t>
    </r>
  </si>
  <si>
    <r>
      <t xml:space="preserve">7.- ¿Dispone </t>
    </r>
    <r>
      <rPr>
        <b/>
        <sz val="9"/>
        <color rgb="FF000000"/>
        <rFont val="Montserrat"/>
        <family val="3"/>
      </rPr>
      <t>Manuales de Procedimientos</t>
    </r>
    <r>
      <rPr>
        <sz val="9"/>
        <color rgb="FF000000"/>
        <rFont val="Montserrat"/>
        <family val="3"/>
      </rPr>
      <t>?</t>
    </r>
  </si>
  <si>
    <r>
      <t xml:space="preserve">8.- ¿Dispone de </t>
    </r>
    <r>
      <rPr>
        <b/>
        <sz val="9"/>
        <color rgb="FF000000"/>
        <rFont val="Montserrat"/>
        <family val="3"/>
      </rPr>
      <t>algún Manual Distinto</t>
    </r>
    <r>
      <rPr>
        <sz val="9"/>
        <color rgb="FF000000"/>
        <rFont val="Montserrat"/>
        <family val="3"/>
      </rPr>
      <t>?</t>
    </r>
  </si>
  <si>
    <t>Organización Administrativa</t>
  </si>
  <si>
    <t>Anexar las Fichas Técnicas y el reporte anual de los resultados, emitido por los Sistemas informáticos Oficiales para revisión de la ITI:</t>
  </si>
  <si>
    <t xml:space="preserve">Nota: Agregar las Fichas Técnicas como Evidencia y los reportes de cierre de los indicadores (MIDS, SRFT, SIAFEV 2.0 u otros)
</t>
  </si>
  <si>
    <t>FISE 2021</t>
  </si>
  <si>
    <t>No. De Obra</t>
  </si>
  <si>
    <t>No. De Contrato</t>
  </si>
  <si>
    <t>Pavimentación del camino Tantima - La Ceiba - El Crucero (Terrero),  del km 3+000 al km 5+000</t>
  </si>
  <si>
    <t>04842021000126</t>
  </si>
  <si>
    <t>SIOP-OP-PE-070/2021-DGCCYCE</t>
  </si>
  <si>
    <t>Construcción de los accesos al Instituto Tecnológico Superior de Zongolica del km 0+000 al km 1+660</t>
  </si>
  <si>
    <t>04842021000128</t>
  </si>
  <si>
    <t>SIOP-OP-PE-068/2021-DGCCYCE</t>
  </si>
  <si>
    <t>Construcción del camino Los Perales - Ocotepec - Totolatempa, del km 0+000 al km 2+500</t>
  </si>
  <si>
    <t>04842021000017</t>
  </si>
  <si>
    <t>SIOP-OP-PE-071/2021-DGCCYCE</t>
  </si>
  <si>
    <t>Construcción del camino E.C. (Mexcatla - Ixcacuatitla) - Ateno, del km 0+000 al km 2+500</t>
  </si>
  <si>
    <t>04842021000016</t>
  </si>
  <si>
    <t>SIOP-OP-PE-072/2021-DGCCYCE</t>
  </si>
  <si>
    <t>Construcción del camino Ramal a Tlilcalco, del km 0+000 al km 1+700</t>
  </si>
  <si>
    <t>04842021000019</t>
  </si>
  <si>
    <t>SIOP-OP-PE-078/2021-DGCCYCE</t>
  </si>
  <si>
    <t>Construcción de muros de contención en el camino La Quinta - Xochitla, en el km 3+400 y km 4+000</t>
  </si>
  <si>
    <t>04842021000171</t>
  </si>
  <si>
    <t>SIOP-OP-PE-133/2021-DGCCYCE</t>
  </si>
  <si>
    <t>Construcción del camino La Pimienta - La Guásima, del km 5+000 al km 8+780</t>
  </si>
  <si>
    <t>04842021000014</t>
  </si>
  <si>
    <t>SIOP-OP-PE-050/2021-DGCCYCE</t>
  </si>
  <si>
    <t>ADELANTO FISE 2021</t>
  </si>
  <si>
    <t>Construcción del camino Xoampolco - La Ventilla, del km 1+300 al km 3+300</t>
  </si>
  <si>
    <t>04842021000008</t>
  </si>
  <si>
    <t>SIOP-OP-PE-041/2021-DGCCYCE</t>
  </si>
  <si>
    <t xml:space="preserve">Rehabilitación del Puente "Chaparro Grande", ubicado en el km 15+400, del camino Plan de Arroyos - El Tesoro - El Azotal, con una longitud de 28 metros, incluye 300 metros de accesos </t>
  </si>
  <si>
    <t>04842021000006</t>
  </si>
  <si>
    <t>SIOP-OP-PE-039/2021-DGCCYCE</t>
  </si>
  <si>
    <t>Pavimentación del camino Atotonilco - Rincón de Atotonilco, del km 0+000 al km 1+710</t>
  </si>
  <si>
    <t>04842021000009</t>
  </si>
  <si>
    <t>SIOP-OP-PE-040/2021-DGCCYCE</t>
  </si>
  <si>
    <t>Pavimentación del camino La Pedrera - El Tecomate, del km 0+000 al km 2+500</t>
  </si>
  <si>
    <t>04842021000010</t>
  </si>
  <si>
    <t>SIOP-OP-PE-037/2021-DGCCYCE</t>
  </si>
  <si>
    <t>Pavimentación del camino Ixhuatlán de Madero - Pisa Flores, del km 4+200 al km 7+800</t>
  </si>
  <si>
    <t>04842021000004</t>
  </si>
  <si>
    <t>SIOP-OP-PE-004/2021-DGCCYCE</t>
  </si>
  <si>
    <t>Pavimentación del camino Cruz Blanca - Las Minas, del km 4+500 al km 8+500</t>
  </si>
  <si>
    <t>04842021000007</t>
  </si>
  <si>
    <t>SIOP-OP-PE-003/2021-DGCCYCE</t>
  </si>
  <si>
    <t>Pavimentación del camino Vicente Guerrero - Los Higueros, del km 2+700 al km 7+100</t>
  </si>
  <si>
    <t>04842021000002</t>
  </si>
  <si>
    <t>SIOP-OP-PE-002/2021-DGCCYCE</t>
  </si>
  <si>
    <t>Pavimentación del camino Ilamatlán - Zontecomatlán, del km 0+000 al km 2+000</t>
  </si>
  <si>
    <t>04842021000003</t>
  </si>
  <si>
    <t>SIOP-OP-PE-056/2021-DGCCYCE</t>
  </si>
  <si>
    <t>Construcción de Puente en el km 0+300 del camino Platón Sánchez - Zacatianguis con una longitud de 20 M</t>
  </si>
  <si>
    <t>04842021000001</t>
  </si>
  <si>
    <t>SIOP-OP-PE-038/2021-DGCCYCE</t>
  </si>
  <si>
    <t>Pavimentación del camino Zacualpan - Tlachichilco, del km 10+000 al km 16+500</t>
  </si>
  <si>
    <t>04842021000005</t>
  </si>
  <si>
    <t>SIOP-OP-PE-001/2021-DGCCYCE</t>
  </si>
  <si>
    <t>FISE</t>
  </si>
  <si>
    <t>ADELANTO FISE</t>
  </si>
  <si>
    <t>TANTIMA</t>
  </si>
  <si>
    <t>XOAMPOLCO</t>
  </si>
  <si>
    <t>ATOTONILCO</t>
  </si>
  <si>
    <t>VARIAS</t>
  </si>
  <si>
    <t>ZONGOLICA</t>
  </si>
  <si>
    <t>ATENO</t>
  </si>
  <si>
    <t>TLILCALCO</t>
  </si>
  <si>
    <t>LOS REYES</t>
  </si>
  <si>
    <t>CUACABALLO</t>
  </si>
  <si>
    <t>CHICONTEPEC</t>
  </si>
  <si>
    <t>XOXOCOTLA</t>
  </si>
  <si>
    <t>LA QUINTA</t>
  </si>
  <si>
    <t>EL ZACATAL</t>
  </si>
  <si>
    <t>ALTOTONGA</t>
  </si>
  <si>
    <t>IXHUATLÁN DE MADERO</t>
  </si>
  <si>
    <t>VICENTE GUERRERO</t>
  </si>
  <si>
    <t>ILAMATLÁN</t>
  </si>
  <si>
    <t>ATZALAN</t>
  </si>
  <si>
    <t>PLAN DE ARROYOS</t>
  </si>
  <si>
    <t>CALCAHUALCO</t>
  </si>
  <si>
    <t>PISA FLORES</t>
  </si>
  <si>
    <t>LAS MINAS</t>
  </si>
  <si>
    <t>TLACHICHILCO</t>
  </si>
  <si>
    <t>PLATÓN SÁNCHEZ</t>
  </si>
  <si>
    <t>ZACATIANGUIS</t>
  </si>
  <si>
    <t>ZAP RURAL</t>
  </si>
  <si>
    <t>MUY ALTO</t>
  </si>
  <si>
    <t>ALTO</t>
  </si>
  <si>
    <t>NOTA ACLARATORIA: EL GRADO DE POBREZA ESTÁ EXPRESADO EN PORCENTAJE DE LA POBLACIÓN DE CADA MUNICIPIO Y LA FUENTE ES CONEVAL, MEDICIÓN DE LA POBREZA ESTADOS UNIDOS MEXICANOS, 2010-2020. INDICADORES DE POBREZA POR MUNICIPIO.</t>
  </si>
  <si>
    <t>Nota: No se registró concurrencia de recursos con el Fondo FISE en el ejercicio presupuestal 2021.</t>
  </si>
  <si>
    <t>Número de proyectos registrados en el SRFT Incidencia Complementaria</t>
  </si>
  <si>
    <t>SISTEMA DE RECURSOS FEDERALES TRANSFERIDOS</t>
  </si>
  <si>
    <t>SECRETARÍA DE DESARROLLO SOCIAL</t>
  </si>
  <si>
    <r>
      <rPr>
        <b/>
        <sz val="11"/>
        <color theme="1"/>
        <rFont val="Montserrat"/>
      </rPr>
      <t>Nota:</t>
    </r>
    <r>
      <rPr>
        <sz val="11"/>
        <color theme="1"/>
        <rFont val="Montserrat"/>
        <family val="3"/>
      </rPr>
      <t xml:space="preserve"> Los datos registrados para esos indicadores sólo corresponden a los proyectos del Fondo a cargo de la SIOP en materia de infraestructura carretera y obras públicas; en su caso, corresponde a la Secretaría de Desarrollo Social Estatal la integración y exposición de los resultados de todos los indicadores de las dependencias involucradas en el ejercicio y aplicación de los recursos del Fondo FISE del 2021.</t>
    </r>
  </si>
  <si>
    <t>2 KM</t>
  </si>
  <si>
    <t>1.66 KM</t>
  </si>
  <si>
    <t>2.5 KM</t>
  </si>
  <si>
    <t>1.7 KM</t>
  </si>
  <si>
    <t>0.066 KM</t>
  </si>
  <si>
    <t>3.78 KM</t>
  </si>
  <si>
    <t>0.328 KM</t>
  </si>
  <si>
    <t>1.71 KM</t>
  </si>
  <si>
    <t>3.6 KM</t>
  </si>
  <si>
    <t>4 KM</t>
  </si>
  <si>
    <t>4.4 KM</t>
  </si>
  <si>
    <t>0.020 KM</t>
  </si>
  <si>
    <t>6.5 KM</t>
  </si>
  <si>
    <t>Se trata del espacio en el sitio Web de la SIOP dedicado al Fondo FISE, en el que se puede consultar los reportes del Sistema de Recursos Federales Transferidos de marzo y diciembre de 2021, así como evidencia fotográfica de las obras realizadas.</t>
  </si>
  <si>
    <t>Mediante oficio número SIOP/UA/01026/2022 de fecha 31 de marzo de 2022 el Jefe de la Unidad Administriativa solicitó a la Subsecretaría de Egresos de la SEFIPLAN la cancelación de economías de diversas fuentes de financiamiento, entre ellas del Fondo FISE 2021. Se anexa acuse del oficio referido en formato .pdf</t>
  </si>
  <si>
    <t>La auditoría a los recursos del Fondo FISE se encuentra en proceso por parte de la Auditoría Superior de la Federación (ASF) a través de la Auditoría No. 1858. A la fecha aún no se tienen observaciones o recomendaciones.</t>
  </si>
  <si>
    <t>X</t>
  </si>
  <si>
    <t xml:space="preserve">Oficio número SFP/0019/2021 de fecha 04 de enero de 2021; y oficio número SFP/0003/2021  de fecha 04 de enero de 2021. </t>
  </si>
  <si>
    <t>La SIOP recibió los recursos del FISE y Adelanto FISE mediante oficios de asignacion presupuestal por parte de la SEFIPLAN.</t>
  </si>
  <si>
    <t>4.- ¿Cuántas Auditorías relacionadas a la  fiscalización de la cuenta pública 2021 atendió, respecto al Fondo?</t>
  </si>
  <si>
    <t>Curso FIES-FISE impartido por el INDETEC a través de la SEFIPLAN el 20 de agosto de 2021; Curso Sistema de Participaciones Federales impartido por el INDETEC a través de la SEFIPLAN el 16 de agosto de 2021.</t>
  </si>
  <si>
    <t>Constancias</t>
  </si>
  <si>
    <t>Se atendió la Revisión preventiva del Fondo FISE 2021 por parte de la Contraloría General del Estado, atendiendo las recomendaciones de los numerales 17 y 19; y la Auditoría No. 1858 del FISE por parte de la Auditoría Superior de la Federación, para la cual se proporcionó documentación e información.</t>
  </si>
  <si>
    <t>Oficio No. DGPPPCCE-0533-2022 de atención a los numerales 17 y 19; Oficio No. DGPPPCCE-0647-2022 de atención de documentación del fondo FISE solicitada por la ASF.</t>
  </si>
  <si>
    <t>El titular de la DGPPPCCE funge como enlace con la SEDESOL estatal para integrar la documentación y reportes de seguimiento de los recursos asignados a la SIOP del Fondo FISE. Cada área ejecutora tiene un enlace responsable de proporcionar la información y los reportes del Fondo FISE que se envían a la SEDESOL o a la SEFIPLAN.</t>
  </si>
  <si>
    <t>El manejo, planeación, programación, presupuestación, reporte, control y evaluación del Fondo se realiza de manera manual en hojal de excel.</t>
  </si>
  <si>
    <t xml:space="preserve">Oficio DGPPPCCE-005-2020 de Designación de enlace operativo del FISE y Oficios varios de envío de reportes del Fondo a la SEDESOL suscritos por el titular de la DGPPPCCE. </t>
  </si>
  <si>
    <t>La SIOP recibió los recursos del FISE y Adelanto FISE mediante oficios de asignacion presupuestal por parte de la SEFIPLAN; con esto, se elabora la cartera de programas y proyectos de inversión susceptibles de financiarse con recursos de este Fondo y se envía por oficio a la SEFIPLAN para integrarse al Sistema SIAFEV 2.0 las áreas de proyectos solicitan el Dictamen de Suficiencia Presupuestal (DSP) y con este dsp las ejecutoras realizan la licitación, contratación y seguimiento de la ejecución de las obras.</t>
  </si>
  <si>
    <t>Los resultados de las obras del Fondo FISE se integran al Informe de Gobierno del C. Gobernador del Estado de Veracruz y éste se difunde por diversos medios.Se muestra como ejemplo las secciones que corresponden a la SIOP en el Anexo de Inversión y en el Informe.</t>
  </si>
  <si>
    <t>Anexo de Invrsión del Tercer Informe de Gobierno 2021-Informe de Gobierno, seccipon Infraestructura.</t>
  </si>
  <si>
    <t>Los resultados de las evaluaciones del PAE del FISE y las auditorías realizadas por diversos entes fiscalizadores estatales y federales han permitido el apego estricto a los Lineamientos del Fondo y al catálogo de conceptos susceptibles de financiarse con los recursos de este Fondo; principalmente se ha procurado que se dé continuidad a las obras que tienen etapas previas y que se cumpla con el objetivo del Fondo.</t>
  </si>
  <si>
    <t>Cartera de Programas y Proyectos de Inversión financiados con recursos del FISE 2021.</t>
  </si>
  <si>
    <t>No existe contraposición, ya que esta Secretaría en su calidad de ejecutora integra la Cartera de Programas y Proyectos de Inversión del FISE con apego a los Lineamientos del FISE y de acuerdo con el Catálogo de conceptos de la Matriz de Inversión para el Desarrollo Social (MIDS).</t>
  </si>
  <si>
    <t>El numeral 2.1 de los Lineamientos del FAIS establece que conforme a lo señalado en el artículo 33 de la LCF, los recursos del FAIS deberán beneficiar directamente a población en pobreza extrema, localidades con alto o muy alto nivel de rezago social conforme a lo previsto en la LGDS y en las ZAP.
Plan Veracruzano de Desarrollo Estatal 2019-2024. II. Política Económica. 1.2 Infraestructura. Objetivo 3. Impulsar la obra pública del Estado para fortalecer la infraestructura estatal, generando una integración económica y territorial que contribuya al bienestar social de la Entidad. Estrategia • Invertir en infraestructura básica para fomentar el bienestar económico y social de cada región. Líneas de acción • Rehabilitar carreteras para la óptima movilidad de la población y del turismo estatal y nacional. • Construir vías de comunicación que conecten las regiones del norte, centro y sur del Estado.</t>
  </si>
  <si>
    <t>Programa Sectorial de Infraestructura y Obras Públicas 2019-2024. Objetivo general: Impulsar y fortalecer la infraestructura en materia carretera, de obra pública y de telecomunicaciones, generando una integración económica y territorial que contribuya al bienestar social de la entidad. Objetivos específicos:1.Incrementar y modernizar obras de edificación e infraestructura urbana a través de esquemas de participación y colaboración de los tres órdenes de gobierno. 1.1.Incrementar la cobertura de servicios básicos mediante la construcción de sistemas de agua potable, alcantarillado y drenaje sanitario; así como la instalación y modernización del alumbrado público.2. Incrementar y mejorar las condiciones de la infraestructura carretera a través de programas que permitan lograr una movilidad eficaz en todo el territorio estatal. 2.1. Planear y ejecutar programas de construcción, modernización, rehabilitación, mantenimiento y conservación de la red de carreteras alimentadoras, que integre los esfuerzos e inversiones de los tres niveles de gobierno. 2.2. Planear y ejecutar proyectos estratégicos para la construcción, rehabilitación y mantenimiento de caminos rurales y terracerías en el Estado de Veracruz, que permita la intercomunicación entre las zonas dispersas geográficamente y de difícil acceso. 2.2.1. Diseñar un sistema de seguimiento que permita conocer de manera oportuna el diagnóstico, ejecución y mantenimiento de caminos rurales y terracerías. 2.2.2. Ampliar la red de caminos rurales en zonas de alto rezago social a través de la gestión y participación de los tres niveles de gobierno.</t>
  </si>
  <si>
    <t>ACUERDO por el que se emiten los Lineamientos del Fondo de Aportaciones para la Infraestructura Social, publicados el 26 de enero de 2021 en el Diario Oficial de la Federación. 
Plan Veracruzano de Desarrollo 2019-2024, publicado el 05 de junio de 2019 en el número extraordinario 224 en la Gaceta Oficial del Estado.
Programa Sectorial de Infraestructura y Obras Públicas 2019-2024, publicado en el mes de septiembre de 2019 en el número extraordinario 356 de la Gaceta Oficial del Estado.</t>
  </si>
  <si>
    <t>La SEDESOL Estatal es la dependencia encargada de integrar los resultados del Fondo FISE de todas las dependencias ejecutoras de las obras y acciones financiadas con recursos de este Fondo. Se cuenta con el reporte de la Matriz de Indicadores de Resultados del FISE Ejercicio 2019; y del mismo documento se cuenta con el reporte del 2020; sin embargo, para el caso del ejercicio fiscal 2021 la SEDESOL aún no sube a su portal web el reporte correspondiente debido a que se encuentra en proceso de elaboración.</t>
  </si>
  <si>
    <t>Matriz de Indicadores de Resultados. FISE Ejercicio 2019; Matriz de Indicadores de Resultados. FISE Ejercicio 2020.</t>
  </si>
  <si>
    <t>URB: Urbanización (DGCCYCE)</t>
  </si>
  <si>
    <t>URB: Urbanización (DGCOP)</t>
  </si>
  <si>
    <t>Se cuenta con un registro de proyectos de obras en espera de fuente de financiamiento; se tienen registradas diversas solicitudes de obras en sl Sistema Integral de Atención Ciudadana del Estado de Veracruz (SIAC), así como diveras peticiones que ingresan en la Oficialía de Partes de la SIOP.</t>
  </si>
  <si>
    <t>Listado de proyectos de obras en espera de fuente de financiamiento en formato .pdf; ejemplo de listado de solicitudes del SIAC en formato .pdf</t>
  </si>
  <si>
    <t>Los criterios están basados en los Lineamientos del Fondo; el numeral 2.2.1 del Catálogo FAIS y el Manual de Usuario y Operación de la Matriz de Inversión para el Desarrollo Social. La distribución de las aportaciones al interior de la Entidad se realiza en el Decreto de Presupuesto de Egresos para el Ejercicio Fiscal 2021, publicado en la Gaceta Oficial del Estado Núm. Ext. 514 del 24 de diciembre de 2020, y mediante el oficios de asignación presupuestal emitidos por la SEFIPLAN a la SIOP. Se anexa la Cartera de Programas y Proyectos de Inversión (CPPI).</t>
  </si>
  <si>
    <t>ACUERDO por el que se emiten los Lineamientos del Fondo de Aportaciones para la Infraestructura Social, Secretaría de Bienestar, pdf, Numeral 2.2.1 Catálogo FAIS, DOF, Secretaría de Bienestar, pdf. Manual de Usuario y Operación de la Matriz de Inversión para el Desarrollo Social, Secretaría de Bienestar, pdf. Decreto de Presupuesto de Egresos publicado en Gaceta Oficial páginas 32, 36, 68, 69, 77, 81 y 96 archivo pdf; oficio de asignación presupuestal 2020 emitido por la SEFIPLAN, en pdf. Se anexa en formato .pdf la Cartera de Programas y Proyectos de Inversión (CPPI).</t>
  </si>
  <si>
    <t>Sí se cuenta con un programa de trabajo, se trata de la Cartera de Programas y Proyectos de Inversión (CPPI) capturada en la MIDS proporcionada por la SEDESOL Estatal para la planeación , Programación, Presupuestación y Seguimiento de la aplicación de los recursos del Fondo FISE. Se anexa en formato .pdf de la CPPI del FISE 2021 inicial.</t>
  </si>
  <si>
    <t>CPPI inicial del FISE 2021</t>
  </si>
  <si>
    <t>Al mes de marzo de 2022 se tuvieron las cifras definitivas del cierre del gasto y destino del FISE 2021. Las áreas ejecutoras de SIOP documentaron en tiempo y forma el destino de las aportaciones del FISE 2021. Se proporciona en archivo .pdf el oficio con el que se envía a la SEDESOL Estatal el cierre del ejercicio del FISE.</t>
  </si>
  <si>
    <t>Oficio No. DGPPPCCE/0721/2022 de fecha 01 de abril de 2022 de envío de CPPI FISE 2021 con corte al 31 de marzo de 2022.</t>
  </si>
  <si>
    <t xml:space="preserve">En el ejercicio fiscal 2021, la SIOP no erogó recursos para gastos indirectos y la verificación y seguimiento de las obras se realizó con recursos propios. 
No se cuenta non algún convenio de concurrencia con la Secretaría de Desarrollo Agrario, Territorial y Urbano (SEDATU) para la realización de proyectos relacionados con el mejoramiento urbano </t>
  </si>
  <si>
    <t>Programa Sectorial de Infraestructura y Obras Públicas 2019-2024, pagina 60.
Informe Anual de Contraloría Ciudadana 2021, consultado en:
http://www.veracruz.gob.mx/infraestructura/wp-content/uploads/sites/17/2022/04/a.-Informe-Anual-2021-de-CCC.pdf</t>
  </si>
  <si>
    <t>Informe Anual de Contraloría Ciudadana 2021 consultado en:
http://www.veracruz.gob.mx/infraestructura/wp-content/uploads/sites/17/2022/04/a.-Informe-Anual-2021-de-CCC.pdf
http://www.veracruz.gob.mx/infraestructura/recursos-asignados-por-fise/</t>
  </si>
  <si>
    <t>http://www.veracruz.gob.mx/desarrollosocial/wp-content/uploads/sites/12/2021/03/Programa-de-Capacitacion-FAIS_2021.pdf  
http://www.veracruz.gob.mx/desarrollosocial/wp-content/uploads/sites/12/2021/03/Capacitaci%C3%B3n-FAIS-2021-MOD-3.pdf 
http://www.veracruz.gob.mx/desarrollosocial/wp-content/uploads/sites/12/2021/03/Manual-MIDS_2021.pdf</t>
  </si>
  <si>
    <t>El SUPLADEB FISE sesionó 4 veces en 2021. 
Se tomaron 31 Acuerdos de las 4 Sesiones.
No hay acuerdos pendientes de atender.
Las Actas están debidamente firmadas y publicadas en el Portal Web de la SEDESOL Estatal. Se anexa la liga para referencia.</t>
  </si>
  <si>
    <t>http://www.veracruz.gob.mx/desarrollosocial/subcomite-fise-supladeb-2021/</t>
  </si>
  <si>
    <t xml:space="preserve">Se atendieron 13 recomendaciones a través de Acciones de Mejora;
De las 13 acciones, 8 están al 100%, 1 al 70%, y 4 al 50%, para ello se presenta el Anexo V-FISE 2020 generado por el Sistema de Seguimiento de Proyectos de Mejora del Bienestar (SSPMB) en formato .pdf
No se tienen Acciones de Mejora pendientes de ejercicios fiscales anteriores; para ello se presentan los Anexos V generados por el SSPMB de 2018 y 2019 en formato .pdf  </t>
  </si>
  <si>
    <t xml:space="preserve">Anexo V-FISE 2020 generado por el Sistema de Seguimiento de Proyectos de Mejora del Bienestar (SSPMB) en formato .pdf
Anexos V generados por el SSPMB de 2018 y 2019 en formato .pdf  </t>
  </si>
  <si>
    <t>No se celebraron convenios de concurrencia de recursos para el ejercicio fiscal 2021 relacionados con el FISE.</t>
  </si>
  <si>
    <t>Diagrama de Flujo de la Gestión Financiera en .pdf y Manual de Usuario y Operación de la Matriz de Inversión para el Desarrollo Social en pdf.</t>
  </si>
  <si>
    <t>La coordinación interinstitucional para el Fondo FISE está a cargo de la SEDESOL Estatal en el aspecto normativo y de planeación y seguimiento de las obras y acciones financiadas con recursos de este Fondo; por su parte, la SEFIPLAN es la instancia responsable de la asignación del presupuesto de los recursos del Fondo para cada área ejecutora. Se cuenta con un Diagrama de flujo de la Gestión Financiera y el Manual de usuario y Operación de la MIDS, los cuales se presentan en formato .pdf
Al interior de la SIOP está en revisión de la Unidad Administrativa la propuesta de un Procedimiento específico para el Fondo FISE.</t>
  </si>
  <si>
    <t>Se cuenta con el reporte del cierre del ejercicio fiscal 2021 que se envió a la SEDESOL Estatal, que es la instancia responsable de integrar el informe del Fondo FISE. Se anexa oficio y anexo del cierre del FISE 2021 con fecha de corte al 31 de marzo de 2022.</t>
  </si>
  <si>
    <t>Documentos en .pdf de los reportes trimestrales y cierre de ejercicio 2021.</t>
  </si>
  <si>
    <t xml:space="preserve">Para la verificación de las transferencias de las aportaciones, se cuenta con los reportes trimestrales y cierre de ejercicio de las obras y acciones financiadas con recursos del Fondo FISE. </t>
  </si>
  <si>
    <t xml:space="preserve">Se cuenta con los reportes trimestrales que se integran a la Cuenta Pública del Ejercicio Fiscal correspondiente, los cuales son generados a través del SIAFEV y validados con las áreas ejecutoras de obra pública de la SIOP. El mecanismo para dar seguimiento al ejercicio de las aportaciones se tiene documentado a través de los reportes trimestrales y cierre de ejercicio emitidos por la SEFIPLAN y validados por las áreas ejecutoras de la SIOP.Se anexan reportes trimestrales de 2021 en formato .pdf </t>
  </si>
  <si>
    <t xml:space="preserve">Sí, se recolecta información general y específica en materia de pobreza, vulnerabilidad y carencias: ACUERDO por el que se da a conocer el informe anual sobre la situación de pobreza y rezago social de las entidades, municipios y demarcaciones territoriales para el ejercicio fiscal 2021, pubicado en el DOF el 29 de enero de 2021. Asimismo, se utiizan las bases de datos de INEGI, CONEVAL y CONAPO para consultar en la etapa de planeación, programación y presupuestación de las obras y acciones a financiar con recursos del FISE, los datos e indicadores de población, marginacón, rezago social y pobreza, disponibles en los sitios web de cada cada una de esas instancias. </t>
  </si>
  <si>
    <t>ACUERDO por el que se da a conocer el informe anual sobre la situación de pobreza y rezago social de las entidades, municipios y demarcaciones territoriales para el ejercicio fiscal 2021, pubicado en el DOF el 29 de enero de 2021.</t>
  </si>
  <si>
    <t xml:space="preserve">La SIOP envió a la SEDESOL Estatal los registros de las obras y acciones integrados en la MIDS, para cada uno de los trimestres. Se anexan en formato .pdf los reportes de cada trimestre.
Las obras y acciones del FISE quedaron registrados en el Sistema de Recursos Federales Transferidos, de lo cual se anexa la liga del portal de SIOP donde pueden consultarse.  </t>
  </si>
  <si>
    <t>Reportes trimesstrales del FISE en formato .pdf
http://www.veracruz.gob.mx/infraestructura/fondos-de-aportaciones-federales/</t>
  </si>
  <si>
    <t>http://www.veracruz.gob.mx/finanzas/wp-content/uploads/sites/2/2022/02/4to-informe-trimestral-del-gasto-publico-2021.pdf 
http://www.veracruz.gob.mx/infraestructura/programa-anual-de-evaluacion-pae-2/
http://www.veracruz.gob.mx/infraestructura/recursos-asignados-por-fise/</t>
  </si>
  <si>
    <t>Sí, los mecanismos de transparencia y rendición de cuentas son los informes trimestrales emitidos por la SEFIPLAN y validados por las áreas ejecutoras, mismos que se integran a la Cuenta Pública y se hacen del conocimiento público a través del portal web de la SEFIPLAN, de lo cual se presenta el link de la página. Se cuenta con un link en la página web de la SIOP destinado a la Evaluación de los recursos destinados al FISE, así como de los recursos asignados.</t>
  </si>
  <si>
    <t>Los resultados del fondo los integra la SEDESOL Estatal y ese reporte lo muestra en su portal Web, sin embargo a la fecha de elaboración de este cuestionario la página de esa dependencia aún no sube la MIR del FISE para el 2021. Se presenta por parte de la SIOP el reporte del cierre del FISE en formado .pdf.</t>
  </si>
  <si>
    <t>Reportes trimesstrales del FISE en formato .pdf
Proyecto de Mejora del PP171X.Infraestructura Carretera en formato .pdf</t>
  </si>
  <si>
    <t>La SIOP documenta la información reportada en la MIDS a traves de los informes trimestrales que envía a la SEDESOL Estatal.
Los resultados a nivel de fin o propósito los integra la SEDESOL Estatal y los muestra en el apartado de la MIR de cada año en su portal. Para el año 2021 aún no se encuentra disponible la MIR.
La interacción con la Secretaría del Bienestar está a cargo de la SEDESOL estatal, por lo que la integración de la información y las posibles observaciones y su seguimiento es sólo del ámbito de su competencia, ya que la SIOP solamente envía la información en los reportes solicitados.
La SIOP tuvo evaluación del PAE Tomo I del Programa Presupuestario 171X Infraestructura Carretera. Se identificaron tres recomendaciones, de las cuales solo una fue tomada en cuenta como Aspecto Susceptible de Mejora (ASM) por considerarse factible de atender y llevar a cabo, en lo correspondiente a las dos restantes, éstas no fueron validadas, debido a que existen condiciones externas que en su momento podrían influir en su realización. Se presenta documento en formato .pdf del Proyecto de Mejora y sus anexos.
Respecto a las cédulas de verificación y seguimiento es competencia de la SEDESOL Estatal.</t>
  </si>
  <si>
    <t>La incidencia del Fondo está a cargo de la SEDESOL Estatal en el documento de la MIR. A la fecha de la respuesta de este cuestionario dicha dependencia no ha publicado en su página web la MIR del ejercicio fiscal 2021, en la que se puede conocer la incidencia del Fondo en los indicadores de situación de pobreza y rezago social. Se cuenta con el documento denominado ACUERDO por el que se da a conocer el informe anual sobre la situación de pobreza y rezago social de las entidades, municipios y demarcaciones territoriales para el ejercicio fiscal 2021, pubicado en el DOF el 29 de enero de 2021, mismo que se presenta en formato .pdf
Se cuenta con el documento denominado: Informe de Pobreza y Evaluación 2020 Veracruz, publicado por el CONEVAL,mismo que se presenta en formato .pdf</t>
  </si>
  <si>
    <t>ACUERDO por el que se da a conocer el informe anual sobre la situación de pobreza y rezago social de las entidades, municipios y demarcaciones territoriales para el ejercicio fiscal 2021, pubicado en el DOF el 29 de enero de 2021.
Informe de Pobreza y Evaluación 2020 Veracruz, publicado por el CONEVAL</t>
  </si>
  <si>
    <t xml:space="preserve">La SEDESOL estatal se coordinó con la Secretaría de BIENESTAR para realizar un programa de capacitación del FISE 2021, como se puede verificar en la liga de la página web de la SEDESOL Estatal. Derivado de la contingencia por el COVID19, el material de la capacitación estuvo disponible en el portal Web de la SEDESOL para todas las áreas ejecutoras involucradas en el manejo del Fondo.
Los temas del Programa son: Módulo 1.Aspectos clave para la planeación del fondo de aportaciones en infraestructura social. Módulo 2.Registro de proyectos en la plataforma Matriz de Inversión para el Desarrollo Social (MIDS). 3.Seguimiento de recursos.
La necesidad de capacitación en materia del FISE la define la SEDESOL Estatal.
CONEVAL no brindó capacitación en 2021 respecto del FISE.
</t>
  </si>
  <si>
    <t>(DGCOP)</t>
  </si>
  <si>
    <t>REHABILITACION</t>
  </si>
  <si>
    <t>Construcción de red de alcantarillado sanitario en la localidad Mesa de Guadalupe, municipio Alto Lucero</t>
  </si>
  <si>
    <t>Construcción de pavimento hidráulico en la calle frontera entre calle Emiliano Zapata y pípila, en la localidad y municipio de Cerro Azul</t>
  </si>
  <si>
    <t>Rehabilitación de empedrado a base de piedra ahogada en concreto en la calle Independencia entre calle escuadrón 201 y José María Morelos, en la localidad y municipio de Chumatlán</t>
  </si>
  <si>
    <t>Construcción de acceso con concreto hidráulico en la localidad y municipio de Manlio Fabio Altamirano</t>
  </si>
  <si>
    <t>Construcción    de   pavimento   en   calle   Emiliano   Zapata,   entre carretera Transismica 185  y  calle  Benito Juárez en la localidad Aguilera, municipio de Sayula de Alemán</t>
  </si>
  <si>
    <t>Construcción de pavimento en Av. 5 de mayo en la localidad Tempoal de Sánchez, municipio de Tempoal</t>
  </si>
  <si>
    <t>Construcción de pavimento hidráulico en Av. Álvaro Obregón, entre calles Emiliano Zapata y Veracruz en la localidad y municipio de Tlacotepec de Mejía</t>
  </si>
  <si>
    <t>Construcción de pavimento hidráulico en calle central norte entre calle ferrocarril interoceánico y Av. Lázaro Cárdenas, calle Rafael Valenzuela entre Av. Lázaro Cárdenas y calle Manuel M. Contreras en la localidad y municipio de Xalapa</t>
  </si>
  <si>
    <t>Construcción de pavimento hidráulico en calle continente americano entre líderes y océano pacífico; calle continente africano entre continente americano y continente europeo; calle continente europeo entre desierto de atacama y continente africano  (incluye  privada); privada continente americano del km 0+000 al 0+057; calle océano pacífico entre continente americano y continente europeo; calle desierto de kalahari entre calle océano pacífico y privada desierto australiano km 0+000 al 0+025 en la localidad y municipio de Xalapa</t>
  </si>
  <si>
    <t>Construcción de pavimento hidráulico en calle valle dorado entre calles huizache y valle turquesa (incluye circuito valle dorado), calle Emilio Leyzegui entre calle Miguel Ramos Arizpe y Av. Encanto en la localidad y municipio de Xalapa</t>
  </si>
  <si>
    <t>Construcción de pavimento hidráulico en calle montes de xalapa entre prolongación Esteban Mascareñas y monte claro (incluye drenaje pluvial, drenaje sanitario y agua potable entre calle santa Amalia y monte alto del km 0+000 al 0+376) en la localidad y municipio de Xalapa</t>
  </si>
  <si>
    <t>Construcción de pavimento hidráulico en calle camino al panteón en la localidad y municipio de Zacualpan</t>
  </si>
  <si>
    <t>Construcción de domo en cancha de usos múltiples en la localidad y municipio de Xoxocotla</t>
  </si>
  <si>
    <t>Construcción de pavimento hidráulico en calle montes de xalapa entre prolongación Esteban Mascareñas y monte claro (incluye drenaje pluvial, drenaje sanitario y agua potable entre calle santa Amalia y monte alto del km 0+000 al 0+376) en la localidad y municipio de Xalapa (fise)</t>
  </si>
  <si>
    <t>Rehabilitación de parque Lic. Benito Juárez García en la localidad y municipio de Chacaltianguis</t>
  </si>
  <si>
    <t>Rehabilitación de gradas, edificio, iluminación, sistemas de riego y obra exterior para  los campos de futbol en la unidad deportiva leyes de reforma en la localidad y municipio de Boca del Río</t>
  </si>
  <si>
    <t>Rehabilitación de estadio de beisbol " Jóse Ángel Chávez" en la localidad y municipio de Ignacio de la Llave</t>
  </si>
  <si>
    <t>Construcción de puente colgante en la localidad y municipio de Otatitlán</t>
  </si>
  <si>
    <t>Rehabilitación de parque "Miguel Hidalgo" en la localidad y municipio de Tlacojalpan</t>
  </si>
  <si>
    <t>ALTO LUCERO</t>
  </si>
  <si>
    <t>MESA DE GUADALUPE</t>
  </si>
  <si>
    <t>ZAP URBANA</t>
  </si>
  <si>
    <t>N/A</t>
  </si>
  <si>
    <t>CERRO AZUL</t>
  </si>
  <si>
    <t>CHUMATLÁN</t>
  </si>
  <si>
    <t>MANLIO FABIO ALTAMIRANO</t>
  </si>
  <si>
    <t>SAYULA DE ALEMÁN</t>
  </si>
  <si>
    <t>AGUILERA</t>
  </si>
  <si>
    <t>TEMPOAL</t>
  </si>
  <si>
    <t>TEMPOAL DE SÁNCHEZ</t>
  </si>
  <si>
    <t>TLACOTEPEC DE MEJÍA</t>
  </si>
  <si>
    <t>XALAPA</t>
  </si>
  <si>
    <t>ZACUALPAN</t>
  </si>
  <si>
    <t>CHACALTIANGUIS</t>
  </si>
  <si>
    <t>BOCA DEL RÍO</t>
  </si>
  <si>
    <t>IGNACIO DE LA LLAVE</t>
  </si>
  <si>
    <t xml:space="preserve"> OTATITLÁN</t>
  </si>
  <si>
    <t>TLACOJALPAN</t>
  </si>
  <si>
    <t>Construcción de red de alcantarillado sanitario</t>
  </si>
  <si>
    <t>Construcción de pavimento hidráulico en la calle frontera entre calle Emiliano Zapata y pípila</t>
  </si>
  <si>
    <t>Rehabilitación de empedrado a base de piedra ahogada en concreto en la calle independencia entre calle escuadrón 201 y José María Morelos</t>
  </si>
  <si>
    <t>Construcción de acceso con concreto hidráulico</t>
  </si>
  <si>
    <t>Construcción    de   pavimento   en   calle   Emiliano   Zapata,   entre carretera transismica 185  y  calle  Benito   Juárez</t>
  </si>
  <si>
    <t>Construcción de pavimento en Av. 5 de mayo</t>
  </si>
  <si>
    <t>Construcción de pavimento hidráulico en Av. Álvaro Obregón, entre calles Emiliano Zapata y Veracruz</t>
  </si>
  <si>
    <t>Construcción de pavimento hidráulico en calle central norte entre calle ferrocarril interoceánico y Av. Lázaro Cárdenas, calle Rafael Valenzuela entre Av. Lázaro Cárdenas y calle Manuel M. Contreras</t>
  </si>
  <si>
    <t xml:space="preserve">Construcción de pavimento hidráulico en calle continente americano entre líderes y océano pacífico; calle continente africano entre continente americano y continente europeo; calle continente europeo entre desierto de atacama y continente africano  (incluye  privada); privada continente americano del km 0+000 al 0+057; calle océano pacífico entre continente americano y continente europeo; calle desierto de kalahari entre calle océano pacífico y privada desierto australiano km 0+000 al 0+025 </t>
  </si>
  <si>
    <t>Construcción de pavimento hidráulico en calle valle dorado entre calles huizache y valle turquesa (incluye circuito valle dorado), calle emilio leyzegui entre calle Miguel Ramos Arizpe y Av. Encanto</t>
  </si>
  <si>
    <t>Construcción de pavimento hidráulico en calle montes de xalapa entre prolongación Esteban Mascareñas y monte claro (incluye drenaje pluvial, drenaje sanitario y agua potable entre calle santa Amalia y monte alto del km 0+000 al 0+376) (fise)</t>
  </si>
  <si>
    <t>Construcción de pavimento hidráulico en calle camino al panteón</t>
  </si>
  <si>
    <t>Construcción de domo en cancha de usos múltiples</t>
  </si>
  <si>
    <t>Rehabilitación de parque Lic. Benito Juárez García</t>
  </si>
  <si>
    <t xml:space="preserve">Rehabilitación de gradas, edificio, iluminación, sistemas de riego y obra exterior para  los campos de futbol en la unidad deportiva Leyes de Reforma </t>
  </si>
  <si>
    <t>Rehabilitación de estadio de beisbol "Jóse Ángel Chávez"</t>
  </si>
  <si>
    <t>Construcción de puente colgante</t>
  </si>
  <si>
    <t xml:space="preserve">Rehabilitación de parque "Miguel Hidalgo" </t>
  </si>
  <si>
    <t>Construcción de pavimento hidráulico en calle montes de xalapa entre prolongación Esteban Mascareñas y monte claro (incluye drenaje pluvial, drenaje sanitario y agua potable entre calle santa amalia y monte alto del km 0+000 al 0+376)</t>
  </si>
  <si>
    <t>Construcción de pavimento hidráulico en calle montes de Xalapa entre prolongación Esteban Mascareñas y monte claro (incluye drenaje pluvial, drenaje sanitario y agua potable entre calle santa amalia y monte alto del km 0+000 al 0+376) en la localidad y municipio de Xalapa</t>
  </si>
  <si>
    <t>http://www.veracruz.gob.mx/infraestructura/fotos-edificacion-e-infraestructura-urbana/</t>
  </si>
  <si>
    <t>4,005 M2</t>
  </si>
  <si>
    <t>4,312 M2</t>
  </si>
  <si>
    <t>12,883.28 M2</t>
  </si>
  <si>
    <t>13,152.89 M2</t>
  </si>
  <si>
    <t xml:space="preserve">169.60 MTS </t>
  </si>
  <si>
    <t>4,751.40 M2</t>
  </si>
  <si>
    <t>2,925.94 ML</t>
  </si>
  <si>
    <t>11,518.79 M2</t>
  </si>
  <si>
    <t>2,795.75 M2</t>
  </si>
  <si>
    <t>2,316.12 M2</t>
  </si>
  <si>
    <t>8355.96 M2</t>
  </si>
  <si>
    <t>14,580.06 M2</t>
  </si>
  <si>
    <t>3,875 M2</t>
  </si>
  <si>
    <t>6,000.81 M2</t>
  </si>
  <si>
    <t>3,265.51 M2</t>
  </si>
  <si>
    <t>2,983.22 M2</t>
  </si>
  <si>
    <t>1,932.66 M2</t>
  </si>
  <si>
    <t>1,052.71 M2</t>
  </si>
  <si>
    <t>Construcción de pavimento hidráulico en la calle frontera entre calle Emiliano Zapata y Pípila, en la localidad y municipio de Cerro Azul</t>
  </si>
  <si>
    <t>Rehabilitación de empedrado a base de piedra ahogada en concreto en la calle independencia entre calle escuadrón 201 y José María Morelos, en la localidad y municipio de Chumatlán</t>
  </si>
  <si>
    <t>Construcción    de   pavimento   en   calle   emiliano   zapata,   entre carretera transismica 185  y  calle  Benito   Juárez en la localidad Aguilera, municipio de Sayula de Alemán</t>
  </si>
  <si>
    <t>Construcción de pavimento hidráulico en calle montes de xalapa entre prolongación Esteban Mascareñas y monte claro (incluye drenaje pluvial, drenaje sanitario y agua potable entre calle Santa Amalia y monte alto del km 0+000 al 0+376) en la localidad y municipio de Xalapa</t>
  </si>
  <si>
    <t>http://www.veracruz.gob.mx/infraestructura/fotos-infraestructura-carretera/</t>
  </si>
  <si>
    <t xml:space="preserve">Construcción de pavimento hidráulico en calle montes de Xalapa entre prolongación Esteban Mascareñas y monte claro (incluye drenaje pluvial, drenaje sanitario y agua potable entre calle santa Amalia y monte alto del km 0+000 al 0+376) en la localidad y municipio de Xalapa </t>
  </si>
  <si>
    <t>Rehabilitación de gradas, edificio, iluminación, sistemas de riego y obra exterior para  los campos de futbol en la unidad deportiva Leyes de Reforma en la localidad y municipio de Boca del Río</t>
  </si>
  <si>
    <t>Rehabilitación de estadio de beisbol "Jóse Ángel Chávez" en la localidad y municipio de Ignacio de la Llave</t>
  </si>
  <si>
    <t>Construcción    de   pavimento   en   calle   Emiliano   Zapata,   entre carretera Transismica 185  y  calle  Benito   Juárez en la localidad Aguilera, municipio de Sayula de Alemán</t>
  </si>
  <si>
    <t>Construcción de pavimento hidráulico en calle montes de Xalapa entre prolongación Esteban Mascareñas y monte claro (incluye drenaje pluvial, drenaje sanitario y agua potable entre calle santa Amalia y monte alto del km 0+000 al 0+376) en la localidad y municipio de Xalapa</t>
  </si>
  <si>
    <t>Aprobado:
$448,942,472.04</t>
  </si>
  <si>
    <t>Modificado:
$433,031,364.64</t>
  </si>
  <si>
    <t>Ejercido:
$432,684,384.19</t>
  </si>
  <si>
    <t>La diferencia entre el presupuesto modificado y el ejercido corresponde a $89,075.04 que fueron enterados como economías por cancelar a la SEFIPLAN. Oficio No. SFP/0516/2022 con el que la SEFIPLAN informa la reducción presupuestal del Fondo FISE 2021 por $89,075.04; La diferencia entre el presupuesto aprobado y el modificado a $1,169,718.64 que fueron enterados como economías por cancelar a la SEFIPLAN, con oficio No. SIOP/UA/00030/2022 y oficio de reducción presupuestal SFP/0167/2022.</t>
  </si>
  <si>
    <t>Oficio en formato .pdf número SIOP/UA/01026/2022 de fecha 31 de marzo de 2022 
Oficio en formato .pdf número SIOP/UA/00030/2022 y SFP/0167/2022, SFP/0460/2022</t>
  </si>
  <si>
    <r>
      <t>En el Programa Sectorial de Infraestructura y Obras Públicas 2019-2024, en el Numeral 7. Vinculación con PVD y los Objetivos de la Agenda 2030, se definen los objetivos del Programa y los indicadores estratégicos vinculados a los Objetivos de la Agenda 2020. Se Anexa Programa Sectorial con la indicación de la página a consultar. 
La participación social se dio a través de los Comités de Contraloría Social, y su creación corresponde a cada área ejecutora de obra. En el ejercicio 2021 se establecieron 15 Comités de Constraloría Ciudadana. Se anexa en formato .pdf el Informe Anual de Contraloría Ciudadana 2021.</t>
    </r>
    <r>
      <rPr>
        <sz val="11"/>
        <color theme="1"/>
        <rFont val="Montserrat"/>
        <family val="3"/>
      </rPr>
      <t xml:space="preserve">
</t>
    </r>
  </si>
  <si>
    <t xml:space="preserve">La participación social se dio a través de los Comités de Contraloría Social, y su creación corresponde a cada área ejecutora de obra. En el ejercicio 2021 se establecieron 15 Comités de Constraloría Ciudadana. Se anexa en formato .pdf el Informe Anual de Contraloría Ciudadana 2021.
A través de la Pagina Web de la SIOP se hizo del conocimiento de los habitantes los recursos asignados al FISE, y se publicaron en el mismo portal los informes trimestrales de las obras correspondientes al ejercicio fiscal 2021. Se anexa liga del portal web de SIOP.
</t>
  </si>
  <si>
    <t xml:space="preserve">La integración de los resultados del Fondo FISE están a cargo de la Secretaría de Desarrollo Social en su calidad de coordinadora estatal del Fondo, por lo que la medicion de la incidencia del Fondo forma parte de la compentencia institucional de esa dependencia. Se anexa en formato .pdf la captura de pantalla de los registros de las obras y acciones en la MIDS.
No se ha presentado alguna problemática en el uso y reporte del SRFT. 
Ya quedó solventado que el módulo para la carga de Evaluaciones se pueda realizar en el SRFT.
La Secretaría de Hacienda y Crédito Público (SHCP) La Secretaría de Finanzas y Planeación brindó la capacitación en materia del SRFT y/o SFU.
El SRFT permite solamente exportar la información de los reportes trimestrales en un formato de excel.
La atención en 2021 en localidades con alto y muy alto nivel de rezago social y en ZAP se realizó para dar continuidad a obras que ya tenian una etapa previa y a completar circuitos de vialidades prioritarias. </t>
  </si>
  <si>
    <t>Capturas de pantallas en formato .pdf de los registros de las obras y acciones en la MIDS.</t>
  </si>
  <si>
    <t>SI</t>
  </si>
  <si>
    <t>La unidad de Género de la Secretaría de Infraestructura y obras Públicas lleva a cabo sus actividades y acciones conforme al Programa Anual de Trabajo para la Igualdad y No Violencia, en el cual se consideran campañas tales como Cero Tolerancia a la Violencia Contra la Mujer, Día Internacional para la Erradicación de la Violencia contra las Mujeres conocido como Campaña Naranja Únete, Protocolo para Prevenir, Atender y Sancionar el hostigamiento sexual y el acoso sexual en la Administración Pública Estatal entre otras
Todas estas actividades cuentan con presupuesto asignado conforme al Anexo XVII en el Decreto de Presupuesto de Egresos  para el ejercicio fiscal 2021</t>
  </si>
  <si>
    <t>Esta Secretaría como promotora de infraestructura en vías de comunicación, garantiza el ejercicio de acceso a la información pública en los términos que establece la ley, así como ante los órganos garantes y los Sistemas de Portales de Obligaciones de Transparencia.
Contamos con una Unidad de Transparencia encargada de coordinar y dar seguimiento a las obligaciones de transparencia, entre ella las solicitudes de acceso a la información, protección de datos personales, Plataforma Nacional de Transparencia y el portal de esta Secretaría</t>
  </si>
  <si>
    <t>Sí se conoce la Ley, en Veracruz aún no se cuenta con la armonización a nuestra Ley Local.</t>
  </si>
  <si>
    <t>https://www.gob.mx/agn/articulos/agnmex-brinda-acompanamiento-a-entidades-federativas-para-la-armonizacion-e-implementacion-de-la-ley-general-de-archivos</t>
  </si>
  <si>
    <t>http://www.veracruz.gob.mx/infraestructura/secretaria/marco_normativo/</t>
  </si>
  <si>
    <t>Se anexan archivos digitales</t>
  </si>
  <si>
    <t>Sí, se ha recibido capacitación a través del Archivo General del Estado de Veracruz(AGE) y el Instituto Veracruzaco de Acceso a la Información (IVAI), a través de las Jornadas de capacitación dirigidas a dependencias en temas relativos en la Ley General de Archivos, en dos ocasiones. El avance de esta Institución ha sido desde la instalación del SIA, del GIA, la elaboración y ejecución del PADA, así como la realización de las sesiones del Grupo Interdisciplinario de Archivo de esta Dependencia, estando en el proceso de la creación de  Instrumentos de Control Archivísticos.</t>
  </si>
  <si>
    <t>http://www.veracruz.gob.mx/infraestructura/secretaria-archivo-general/</t>
  </si>
  <si>
    <t>Si</t>
  </si>
  <si>
    <t>Se anexa Plan de Continuidad de Operación y Recuperación Ante Desastres (PCOyRD) ejercicio 2022.</t>
  </si>
  <si>
    <t>Oficio AE GF/1353/2022 Suscrito por el Auditor Especial del Gasto Federalizado
Oficio DGF/SFRF/0493/03/2022 Suscrito por la Subdirectora de Fiscalización a los Recursos Federales y Enlace ante la ASF. de CGE
Oficio SIOP/OSPFyE/0071/2022 Suscrito por la Jefa de la Oficina de Seguimiento a Programas Estatales y Federales de la SIOP</t>
  </si>
  <si>
    <t>Uno de los resultados más significativos con la implementación del Sistema de Control Interno (SICI), el cual ha sido esfuerzo de todas las Unidades Administrativas que conforman la Estructura Orgánica de esta Secretaría; y producto de Mesas de trabajo donde se llevaron a cabo diversos temas de estudio y análisis de acuerdo a las competencias de cada unidad administrativa, es la unificación de criterios para conformar la Cédula de Integración de Expediente Unitario. Dicha acción proviene del ejercicio de identificación y análisis de los riesgos realizado en el pasado ejercicio fiscal, siendo además “la deficiente integración del expediente unitario” una de las observaciones recurrentes por parte de los entes fiscalizadores.</t>
  </si>
  <si>
    <t>Chek List unificado para la integración de Expedientes Unitarios de Obra.</t>
  </si>
  <si>
    <t>No se cuenta con evaluaciones externas, La Auditoría Superior de la Federación con fecha 11 de marzo del presente año, notifica al Gobierno del Estado el inicio de la Auditoría número 1858 con título Fondo de Infraestructura Social para las Entidades a la Cuenta Pública 2021, y solicita información para dar inicio a la misma,  con fecha 29 de marzo del año en curso se envía la documentación solicita al Enlace designado por la Contraloría General. en ella se incluia el Cuestionario de Control Interno ,la auditoría se encuentra en proceso y aún no hay observaciones.</t>
  </si>
  <si>
    <t>Esta se encuentra en proceso.</t>
  </si>
  <si>
    <t>No se cuenta con información de que personal de la Dependencia se haya contagiado de Covid-19 durante el ejercicio 2021, salvo el caso de una persona fallecida en cuya acta de defunción considera el Covid-19 como una causa de fallecimiento.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</si>
</sst>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quot;$&quot;* #,##0.00_-;\-&quot;$&quot;* #,##0.00_-;_-&quot;$&quot;* &quot;-&quot;??_-;_-@"/>
    <numFmt numFmtId="165" formatCode="_-* #,##0.00_-;\-* #,##0.00_-;_-* &quot;-&quot;??_-;_-@"/>
    <numFmt numFmtId="166" formatCode="_-[$$-80A]* #,##0.00_-;\-[$$-80A]* #,##0.00_-;_-[$$-80A]* &quot;-&quot;??_-;_-@"/>
    <numFmt numFmtId="167" formatCode="&quot;$&quot;#,##0.00"/>
    <numFmt numFmtId="168" formatCode="0.0%"/>
  </numFmts>
  <fonts count="62" x14ac:knownFonts="1">
    <font>
      <sz val="11"/>
      <color theme="1"/>
      <name val="Arial"/>
    </font>
    <font>
      <sz val="11"/>
      <color theme="1"/>
      <name val="Arial"/>
      <family val="2"/>
    </font>
    <font>
      <sz val="11"/>
      <color theme="1"/>
      <name val="Calibri"/>
      <family val="2"/>
    </font>
    <font>
      <b/>
      <sz val="10"/>
      <color theme="1"/>
      <name val="Verdana"/>
      <family val="2"/>
    </font>
    <font>
      <b/>
      <sz val="10"/>
      <color theme="1"/>
      <name val="Calibri"/>
      <family val="2"/>
    </font>
    <font>
      <b/>
      <sz val="8"/>
      <color theme="1"/>
      <name val="Verdana"/>
      <family val="2"/>
    </font>
    <font>
      <sz val="9"/>
      <color theme="1"/>
      <name val="Verdana"/>
      <family val="2"/>
    </font>
    <font>
      <b/>
      <sz val="12"/>
      <color theme="1"/>
      <name val="Verdana"/>
      <family val="2"/>
    </font>
    <font>
      <b/>
      <sz val="11"/>
      <color theme="1"/>
      <name val="Verdana"/>
      <family val="2"/>
    </font>
    <font>
      <sz val="8"/>
      <color theme="1"/>
      <name val="Verdana"/>
      <family val="2"/>
    </font>
    <font>
      <u/>
      <sz val="11"/>
      <color theme="10"/>
      <name val="Arial"/>
      <family val="2"/>
    </font>
    <font>
      <sz val="11"/>
      <color theme="1"/>
      <name val="Arial"/>
      <family val="2"/>
    </font>
    <font>
      <b/>
      <sz val="9"/>
      <color theme="1"/>
      <name val="Verdana"/>
      <family val="2"/>
    </font>
    <font>
      <sz val="11"/>
      <color theme="1"/>
      <name val="Arial"/>
      <family val="2"/>
    </font>
    <font>
      <b/>
      <sz val="11"/>
      <color theme="1"/>
      <name val="Montserrat"/>
      <family val="3"/>
    </font>
    <font>
      <sz val="11"/>
      <color theme="1"/>
      <name val="Montserrat"/>
      <family val="3"/>
    </font>
    <font>
      <b/>
      <sz val="9"/>
      <color theme="1"/>
      <name val="Montserrat"/>
      <family val="3"/>
    </font>
    <font>
      <b/>
      <sz val="10"/>
      <color theme="1"/>
      <name val="Montserrat"/>
      <family val="3"/>
    </font>
    <font>
      <sz val="10"/>
      <color theme="1"/>
      <name val="Montserrat"/>
      <family val="3"/>
    </font>
    <font>
      <b/>
      <sz val="8"/>
      <color theme="1"/>
      <name val="Montserrat"/>
      <family val="3"/>
    </font>
    <font>
      <b/>
      <sz val="7"/>
      <color theme="1"/>
      <name val="Montserrat"/>
      <family val="3"/>
    </font>
    <font>
      <sz val="7"/>
      <color theme="1"/>
      <name val="Montserrat"/>
      <family val="3"/>
    </font>
    <font>
      <sz val="8"/>
      <color theme="1"/>
      <name val="Montserrat"/>
      <family val="3"/>
    </font>
    <font>
      <b/>
      <sz val="12"/>
      <color theme="1"/>
      <name val="Montserrat"/>
      <family val="3"/>
    </font>
    <font>
      <sz val="9"/>
      <color theme="1"/>
      <name val="Montserrat"/>
      <family val="3"/>
    </font>
    <font>
      <b/>
      <sz val="8"/>
      <color rgb="FF000000"/>
      <name val="Montserrat"/>
      <family val="3"/>
    </font>
    <font>
      <sz val="9"/>
      <color rgb="FF000000"/>
      <name val="Montserrat"/>
      <family val="3"/>
    </font>
    <font>
      <sz val="9"/>
      <color rgb="FF000000"/>
      <name val="Symbol"/>
      <family val="1"/>
      <charset val="2"/>
    </font>
    <font>
      <sz val="7"/>
      <color rgb="FF000000"/>
      <name val="Times New Roman"/>
      <family val="1"/>
    </font>
    <font>
      <b/>
      <sz val="5"/>
      <color theme="1"/>
      <name val="Montserrat"/>
      <family val="3"/>
    </font>
    <font>
      <sz val="5"/>
      <color theme="1"/>
      <name val="Montserrat"/>
      <family val="3"/>
    </font>
    <font>
      <sz val="5"/>
      <color rgb="FF404040"/>
      <name val="Montserrat"/>
      <family val="3"/>
    </font>
    <font>
      <sz val="8"/>
      <color rgb="FF404040"/>
      <name val="Montserrat"/>
      <family val="3"/>
    </font>
    <font>
      <b/>
      <sz val="5"/>
      <color rgb="FF404040"/>
      <name val="Montserrat"/>
      <family val="3"/>
    </font>
    <font>
      <sz val="11"/>
      <name val="Montserrat"/>
      <family val="3"/>
    </font>
    <font>
      <b/>
      <sz val="11"/>
      <name val="Montserrat"/>
      <family val="3"/>
    </font>
    <font>
      <b/>
      <sz val="14"/>
      <color theme="1"/>
      <name val="Montserrat"/>
      <family val="3"/>
    </font>
    <font>
      <sz val="11"/>
      <color rgb="FF000000"/>
      <name val="Montserrat"/>
      <family val="3"/>
    </font>
    <font>
      <b/>
      <sz val="11"/>
      <color rgb="FF000000"/>
      <name val="Montserrat"/>
      <family val="3"/>
    </font>
    <font>
      <b/>
      <u/>
      <sz val="11"/>
      <color rgb="FF000000"/>
      <name val="Montserrat"/>
      <family val="3"/>
    </font>
    <font>
      <sz val="12"/>
      <color rgb="FF000000"/>
      <name val="Times New Roman"/>
      <family val="1"/>
    </font>
    <font>
      <b/>
      <sz val="9"/>
      <color rgb="FF000000"/>
      <name val="Montserrat"/>
      <family val="3"/>
    </font>
    <font>
      <b/>
      <sz val="8"/>
      <name val="Montserrat"/>
      <family val="3"/>
    </font>
    <font>
      <sz val="9"/>
      <color rgb="FF000000"/>
      <name val="Times New Roman"/>
      <family val="1"/>
    </font>
    <font>
      <sz val="11"/>
      <color theme="1"/>
      <name val="Arial"/>
      <family val="2"/>
    </font>
    <font>
      <b/>
      <sz val="12"/>
      <color theme="1"/>
      <name val="Montserrat"/>
    </font>
    <font>
      <sz val="10"/>
      <name val="Calibri"/>
      <family val="2"/>
      <scheme val="minor"/>
    </font>
    <font>
      <sz val="11"/>
      <name val="Arial"/>
      <family val="2"/>
    </font>
    <font>
      <sz val="8"/>
      <name val="Montserrat"/>
      <family val="3"/>
    </font>
    <font>
      <sz val="10"/>
      <color theme="1"/>
      <name val="Calibri"/>
      <family val="2"/>
      <scheme val="minor"/>
    </font>
    <font>
      <b/>
      <sz val="20"/>
      <name val="Calibri"/>
      <family val="2"/>
    </font>
    <font>
      <b/>
      <sz val="11"/>
      <color theme="1"/>
      <name val="Calibri"/>
      <family val="2"/>
    </font>
    <font>
      <sz val="5"/>
      <color rgb="FF404040"/>
      <name val="Verdana"/>
      <family val="2"/>
    </font>
    <font>
      <b/>
      <sz val="11"/>
      <color theme="1"/>
      <name val="Montserrat"/>
    </font>
    <font>
      <sz val="11"/>
      <color theme="1"/>
      <name val="Montserrat"/>
    </font>
    <font>
      <sz val="10"/>
      <name val="Verdana"/>
      <family val="2"/>
    </font>
    <font>
      <sz val="11"/>
      <color theme="1"/>
      <name val="Arial"/>
    </font>
    <font>
      <b/>
      <sz val="10"/>
      <color theme="1"/>
      <name val="Montserrat"/>
    </font>
    <font>
      <b/>
      <sz val="8"/>
      <color theme="1"/>
      <name val="Montserrat"/>
    </font>
    <font>
      <b/>
      <sz val="9"/>
      <color theme="1"/>
      <name val="Montserrat"/>
    </font>
    <font>
      <sz val="10"/>
      <color theme="1"/>
      <name val="Verdana"/>
      <family val="2"/>
    </font>
    <font>
      <sz val="11"/>
      <color theme="1"/>
      <name val="Verdana"/>
      <family val="2"/>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2" tint="-0.249977111117893"/>
        <bgColor indexed="64"/>
      </patternFill>
    </fill>
    <fill>
      <patternFill patternType="solid">
        <fgColor theme="0"/>
        <bgColor indexed="64"/>
      </patternFill>
    </fill>
    <fill>
      <patternFill patternType="solid">
        <fgColor rgb="FFFFFFFF"/>
        <bgColor indexed="64"/>
      </patternFill>
    </fill>
    <fill>
      <patternFill patternType="solid">
        <fgColor rgb="FFFFD200"/>
        <bgColor rgb="FFFFC000"/>
      </patternFill>
    </fill>
    <fill>
      <patternFill patternType="solid">
        <fgColor rgb="FFFFD200"/>
        <bgColor indexed="64"/>
      </patternFill>
    </fill>
    <fill>
      <patternFill patternType="solid">
        <fgColor theme="0" tint="-0.249977111117893"/>
        <bgColor rgb="FFFFC000"/>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8">
    <xf numFmtId="0" fontId="0" fillId="0" borderId="0"/>
    <xf numFmtId="0" fontId="10" fillId="0" borderId="0" applyNumberFormat="0" applyFill="0" applyBorder="0" applyAlignment="0" applyProtection="0"/>
    <xf numFmtId="9" fontId="13" fillId="0" borderId="0" applyFont="0" applyFill="0" applyBorder="0" applyAlignment="0" applyProtection="0"/>
    <xf numFmtId="0" fontId="44" fillId="0" borderId="4"/>
    <xf numFmtId="44" fontId="44" fillId="0" borderId="4" applyFont="0" applyFill="0" applyBorder="0" applyAlignment="0" applyProtection="0"/>
    <xf numFmtId="44" fontId="56" fillId="0" borderId="0" applyFont="0" applyFill="0" applyBorder="0" applyAlignment="0" applyProtection="0"/>
    <xf numFmtId="0" fontId="1" fillId="0" borderId="4"/>
    <xf numFmtId="9" fontId="1" fillId="0" borderId="4" applyFont="0" applyFill="0" applyBorder="0" applyAlignment="0" applyProtection="0"/>
  </cellStyleXfs>
  <cellXfs count="317">
    <xf numFmtId="0" fontId="0" fillId="0" borderId="0" xfId="0" applyFont="1" applyAlignment="1"/>
    <xf numFmtId="0" fontId="2" fillId="0" borderId="0" xfId="0" applyFont="1" applyAlignment="1">
      <alignment horizontal="center"/>
    </xf>
    <xf numFmtId="0" fontId="11" fillId="0" borderId="0" xfId="0" applyFont="1" applyAlignment="1">
      <alignment wrapText="1"/>
    </xf>
    <xf numFmtId="0" fontId="9" fillId="0" borderId="5" xfId="1" applyFont="1" applyBorder="1" applyAlignment="1">
      <alignment vertical="center" wrapText="1"/>
    </xf>
    <xf numFmtId="0" fontId="9" fillId="0" borderId="5" xfId="0" applyFont="1" applyBorder="1" applyAlignment="1">
      <alignment vertical="center" wrapText="1"/>
    </xf>
    <xf numFmtId="0" fontId="7" fillId="0" borderId="0" xfId="0" applyFont="1" applyAlignment="1">
      <alignment vertical="center"/>
    </xf>
    <xf numFmtId="0" fontId="11" fillId="0" borderId="0" xfId="0" applyFont="1" applyAlignment="1"/>
    <xf numFmtId="0" fontId="6" fillId="0" borderId="5" xfId="0" applyFont="1" applyBorder="1" applyAlignment="1">
      <alignment vertical="center" wrapText="1"/>
    </xf>
    <xf numFmtId="0" fontId="7" fillId="0" borderId="0" xfId="0" applyFont="1" applyAlignment="1">
      <alignment horizontal="left" vertical="center"/>
    </xf>
    <xf numFmtId="0" fontId="6" fillId="0" borderId="0" xfId="0" applyFont="1" applyAlignment="1">
      <alignment vertical="center" wrapText="1"/>
    </xf>
    <xf numFmtId="167" fontId="6" fillId="0" borderId="5" xfId="0" applyNumberFormat="1" applyFont="1" applyBorder="1" applyAlignment="1">
      <alignment horizontal="right" vertical="center" wrapText="1"/>
    </xf>
    <xf numFmtId="0" fontId="11" fillId="0" borderId="0" xfId="0" applyFont="1" applyAlignment="1"/>
    <xf numFmtId="0" fontId="11" fillId="0" borderId="0" xfId="0" applyFont="1" applyAlignment="1"/>
    <xf numFmtId="0" fontId="0" fillId="0" borderId="0" xfId="0" applyFont="1" applyAlignment="1"/>
    <xf numFmtId="0" fontId="15" fillId="0" borderId="0" xfId="0" applyFont="1" applyAlignment="1">
      <alignment wrapText="1"/>
    </xf>
    <xf numFmtId="0" fontId="15" fillId="0" borderId="0" xfId="0" applyFont="1" applyAlignment="1"/>
    <xf numFmtId="0" fontId="14" fillId="0" borderId="0" xfId="0" applyFont="1" applyAlignment="1">
      <alignment horizontal="left" wrapText="1"/>
    </xf>
    <xf numFmtId="0" fontId="14" fillId="0" borderId="0" xfId="0" applyFont="1" applyAlignment="1">
      <alignment horizontal="left"/>
    </xf>
    <xf numFmtId="0" fontId="15" fillId="0" borderId="0" xfId="0" applyFont="1" applyAlignment="1">
      <alignment horizontal="center" vertical="center"/>
    </xf>
    <xf numFmtId="0" fontId="14" fillId="0" borderId="0" xfId="0" applyFont="1" applyAlignment="1">
      <alignment wrapText="1"/>
    </xf>
    <xf numFmtId="165" fontId="15" fillId="0" borderId="0" xfId="0" applyNumberFormat="1" applyFont="1"/>
    <xf numFmtId="4" fontId="18" fillId="0" borderId="0" xfId="0" applyNumberFormat="1" applyFont="1"/>
    <xf numFmtId="4" fontId="18" fillId="0" borderId="0" xfId="0" applyNumberFormat="1" applyFont="1" applyAlignment="1"/>
    <xf numFmtId="0" fontId="19" fillId="0" borderId="0" xfId="0" applyFont="1" applyAlignment="1">
      <alignment vertical="center" wrapText="1"/>
    </xf>
    <xf numFmtId="0" fontId="19" fillId="0" borderId="5" xfId="0" applyFont="1" applyBorder="1"/>
    <xf numFmtId="0" fontId="19" fillId="0" borderId="5" xfId="0" applyFont="1" applyBorder="1" applyAlignment="1"/>
    <xf numFmtId="0" fontId="19" fillId="0" borderId="4" xfId="0" applyFont="1" applyBorder="1"/>
    <xf numFmtId="0" fontId="19" fillId="0" borderId="4" xfId="0" applyFont="1" applyBorder="1" applyAlignment="1"/>
    <xf numFmtId="10" fontId="15" fillId="0" borderId="0" xfId="0" applyNumberFormat="1" applyFont="1"/>
    <xf numFmtId="0" fontId="23" fillId="0" borderId="0" xfId="0" applyFont="1" applyAlignment="1">
      <alignment horizontal="left" vertical="center"/>
    </xf>
    <xf numFmtId="0" fontId="22" fillId="0" borderId="0" xfId="0" applyFont="1"/>
    <xf numFmtId="0" fontId="22" fillId="0" borderId="0" xfId="0" applyFont="1" applyAlignment="1"/>
    <xf numFmtId="10" fontId="22" fillId="0" borderId="0" xfId="0" applyNumberFormat="1" applyFont="1" applyAlignment="1"/>
    <xf numFmtId="0" fontId="19" fillId="0" borderId="0" xfId="0" applyFont="1"/>
    <xf numFmtId="0" fontId="12" fillId="0" borderId="6" xfId="0" applyFont="1" applyBorder="1" applyAlignment="1">
      <alignment horizontal="center" wrapText="1"/>
    </xf>
    <xf numFmtId="0" fontId="5" fillId="0" borderId="4" xfId="0" applyFont="1" applyBorder="1"/>
    <xf numFmtId="0" fontId="5" fillId="0" borderId="4" xfId="0" applyFont="1" applyBorder="1" applyAlignment="1"/>
    <xf numFmtId="0" fontId="14" fillId="0" borderId="0" xfId="0" applyFont="1" applyAlignment="1">
      <alignment vertical="center" wrapText="1"/>
    </xf>
    <xf numFmtId="0" fontId="17" fillId="0" borderId="0" xfId="0" applyFont="1" applyAlignment="1">
      <alignment horizontal="left" vertical="center" wrapText="1"/>
    </xf>
    <xf numFmtId="0" fontId="24" fillId="0" borderId="6" xfId="0" applyFont="1" applyBorder="1" applyAlignment="1">
      <alignment wrapText="1"/>
    </xf>
    <xf numFmtId="166" fontId="24" fillId="0" borderId="6" xfId="0" applyNumberFormat="1" applyFont="1" applyBorder="1" applyAlignment="1">
      <alignment horizontal="right" wrapText="1"/>
    </xf>
    <xf numFmtId="166" fontId="24" fillId="0" borderId="6" xfId="0" applyNumberFormat="1" applyFont="1" applyBorder="1" applyAlignment="1">
      <alignment horizontal="center" wrapText="1"/>
    </xf>
    <xf numFmtId="0" fontId="24" fillId="0" borderId="6" xfId="0" applyFont="1" applyBorder="1" applyAlignment="1">
      <alignment horizontal="center" wrapText="1"/>
    </xf>
    <xf numFmtId="0" fontId="16" fillId="0" borderId="6" xfId="0" applyFont="1" applyBorder="1" applyAlignment="1">
      <alignment horizontal="center" wrapText="1"/>
    </xf>
    <xf numFmtId="166" fontId="16" fillId="0" borderId="6" xfId="0" applyNumberFormat="1" applyFont="1" applyBorder="1" applyAlignment="1">
      <alignment wrapText="1"/>
    </xf>
    <xf numFmtId="166" fontId="24" fillId="0" borderId="6" xfId="0" applyNumberFormat="1" applyFont="1" applyBorder="1"/>
    <xf numFmtId="0" fontId="24" fillId="0" borderId="6" xfId="0" applyFont="1" applyBorder="1"/>
    <xf numFmtId="0" fontId="14" fillId="0" borderId="0" xfId="0" applyFont="1" applyAlignment="1">
      <alignment vertical="top" wrapText="1"/>
    </xf>
    <xf numFmtId="166" fontId="15" fillId="0" borderId="4" xfId="0" applyNumberFormat="1" applyFont="1" applyBorder="1"/>
    <xf numFmtId="0" fontId="15" fillId="0" borderId="0" xfId="0" applyFont="1"/>
    <xf numFmtId="166" fontId="19" fillId="0" borderId="4" xfId="0" applyNumberFormat="1" applyFont="1" applyBorder="1"/>
    <xf numFmtId="0" fontId="6" fillId="0" borderId="6" xfId="0" applyFont="1" applyBorder="1" applyAlignment="1">
      <alignment horizontal="center"/>
    </xf>
    <xf numFmtId="4" fontId="6" fillId="0" borderId="6" xfId="0" applyNumberFormat="1" applyFont="1" applyBorder="1" applyAlignment="1">
      <alignment horizontal="center"/>
    </xf>
    <xf numFmtId="4" fontId="12" fillId="0" borderId="6" xfId="0" applyNumberFormat="1" applyFont="1" applyBorder="1" applyAlignment="1">
      <alignment horizontal="center" wrapText="1"/>
    </xf>
    <xf numFmtId="0" fontId="15" fillId="0" borderId="0" xfId="0" applyFont="1" applyAlignment="1">
      <alignment horizontal="left" vertical="center"/>
    </xf>
    <xf numFmtId="0" fontId="29" fillId="0" borderId="6" xfId="0" applyFont="1" applyBorder="1" applyAlignment="1">
      <alignment horizontal="justify" vertical="center" wrapText="1"/>
    </xf>
    <xf numFmtId="0" fontId="30" fillId="0" borderId="6" xfId="0" applyFont="1" applyBorder="1" applyAlignment="1">
      <alignment horizontal="justify" vertical="center" wrapText="1"/>
    </xf>
    <xf numFmtId="0" fontId="31" fillId="0" borderId="6" xfId="0" applyFont="1" applyBorder="1" applyAlignment="1">
      <alignment horizontal="justify" vertical="center" wrapText="1"/>
    </xf>
    <xf numFmtId="0" fontId="32" fillId="0" borderId="6" xfId="0" applyFont="1" applyBorder="1" applyAlignment="1">
      <alignment horizontal="justify" vertical="center" wrapText="1"/>
    </xf>
    <xf numFmtId="0" fontId="33" fillId="0" borderId="6" xfId="0" applyFont="1" applyBorder="1" applyAlignment="1">
      <alignment horizontal="justify" vertical="center" wrapText="1"/>
    </xf>
    <xf numFmtId="4" fontId="18" fillId="0" borderId="6" xfId="0" applyNumberFormat="1" applyFont="1" applyBorder="1" applyAlignment="1">
      <alignment horizontal="right" wrapText="1"/>
    </xf>
    <xf numFmtId="4" fontId="18" fillId="0" borderId="6" xfId="0" applyNumberFormat="1" applyFont="1" applyBorder="1"/>
    <xf numFmtId="4" fontId="17" fillId="0" borderId="6" xfId="0" applyNumberFormat="1" applyFont="1" applyBorder="1"/>
    <xf numFmtId="4" fontId="18" fillId="3" borderId="6" xfId="0" applyNumberFormat="1" applyFont="1" applyFill="1" applyBorder="1"/>
    <xf numFmtId="0" fontId="15" fillId="0" borderId="6" xfId="0" applyFont="1" applyBorder="1" applyAlignment="1">
      <alignment wrapText="1"/>
    </xf>
    <xf numFmtId="0" fontId="14" fillId="4" borderId="6" xfId="0" applyFont="1" applyFill="1" applyBorder="1" applyAlignment="1">
      <alignment horizontal="center" wrapText="1"/>
    </xf>
    <xf numFmtId="0" fontId="14" fillId="4" borderId="6" xfId="0" applyFont="1" applyFill="1" applyBorder="1" applyAlignment="1">
      <alignment horizontal="center" vertical="center" wrapText="1"/>
    </xf>
    <xf numFmtId="0" fontId="35" fillId="0" borderId="0" xfId="0" applyFont="1" applyAlignment="1">
      <alignment horizontal="left" vertical="center" wrapText="1"/>
    </xf>
    <xf numFmtId="0" fontId="34" fillId="6" borderId="6" xfId="0" applyFont="1" applyFill="1" applyBorder="1" applyAlignment="1">
      <alignment horizontal="justify" vertical="top" wrapText="1"/>
    </xf>
    <xf numFmtId="0" fontId="37" fillId="0" borderId="6" xfId="0" applyFont="1" applyBorder="1" applyAlignment="1">
      <alignment horizontal="justify" vertical="center"/>
    </xf>
    <xf numFmtId="0" fontId="17" fillId="7" borderId="6" xfId="0" applyFont="1" applyFill="1" applyBorder="1" applyAlignment="1">
      <alignment horizontal="center" wrapText="1"/>
    </xf>
    <xf numFmtId="4" fontId="17" fillId="7" borderId="6" xfId="0" applyNumberFormat="1" applyFont="1" applyFill="1" applyBorder="1" applyAlignment="1">
      <alignment horizontal="center" wrapText="1"/>
    </xf>
    <xf numFmtId="0" fontId="18" fillId="7" borderId="6" xfId="0" applyFont="1" applyFill="1" applyBorder="1" applyAlignment="1">
      <alignment wrapText="1"/>
    </xf>
    <xf numFmtId="0" fontId="17" fillId="7" borderId="6" xfId="0" applyFont="1" applyFill="1" applyBorder="1" applyAlignment="1">
      <alignment wrapText="1"/>
    </xf>
    <xf numFmtId="0" fontId="16" fillId="7" borderId="6" xfId="0" applyFont="1" applyFill="1" applyBorder="1" applyAlignment="1">
      <alignment horizontal="center" wrapText="1"/>
    </xf>
    <xf numFmtId="0" fontId="24" fillId="7" borderId="6" xfId="0" applyFont="1" applyFill="1" applyBorder="1" applyAlignment="1">
      <alignment wrapText="1"/>
    </xf>
    <xf numFmtId="0" fontId="24" fillId="7" borderId="6" xfId="0" applyFont="1" applyFill="1" applyBorder="1"/>
    <xf numFmtId="0" fontId="24" fillId="7" borderId="6" xfId="0" applyFont="1" applyFill="1" applyBorder="1" applyAlignment="1">
      <alignment vertical="top"/>
    </xf>
    <xf numFmtId="0" fontId="24" fillId="7" borderId="6" xfId="0" applyFont="1" applyFill="1" applyBorder="1" applyAlignment="1">
      <alignment horizontal="left" wrapText="1"/>
    </xf>
    <xf numFmtId="0" fontId="5" fillId="7" borderId="6" xfId="0" applyFont="1" applyFill="1" applyBorder="1" applyAlignment="1">
      <alignment horizontal="center" vertical="center" wrapText="1"/>
    </xf>
    <xf numFmtId="4" fontId="5" fillId="7" borderId="6" xfId="0" applyNumberFormat="1" applyFont="1" applyFill="1" applyBorder="1" applyAlignment="1">
      <alignment horizontal="center" vertical="center" wrapText="1"/>
    </xf>
    <xf numFmtId="4" fontId="12" fillId="7" borderId="6" xfId="0" applyNumberFormat="1" applyFont="1" applyFill="1" applyBorder="1" applyAlignment="1">
      <alignment horizontal="center" wrapText="1"/>
    </xf>
    <xf numFmtId="0" fontId="12" fillId="7" borderId="6" xfId="0" applyFont="1" applyFill="1" applyBorder="1" applyAlignment="1">
      <alignment horizontal="center" wrapText="1"/>
    </xf>
    <xf numFmtId="0" fontId="19" fillId="8" borderId="6" xfId="0" applyFont="1" applyFill="1" applyBorder="1" applyAlignment="1">
      <alignment horizontal="justify" vertical="center" wrapText="1"/>
    </xf>
    <xf numFmtId="0" fontId="12" fillId="7" borderId="5" xfId="0" applyFont="1" applyFill="1" applyBorder="1" applyAlignment="1">
      <alignment horizontal="center" vertical="center" wrapText="1"/>
    </xf>
    <xf numFmtId="0" fontId="17" fillId="8" borderId="6" xfId="0" applyFont="1" applyFill="1" applyBorder="1" applyAlignment="1">
      <alignment horizontal="center"/>
    </xf>
    <xf numFmtId="0" fontId="35" fillId="8" borderId="6" xfId="0" applyFont="1" applyFill="1" applyBorder="1" applyAlignment="1">
      <alignment horizontal="center" vertical="center" wrapText="1"/>
    </xf>
    <xf numFmtId="0" fontId="15" fillId="0" borderId="0" xfId="0" applyFont="1" applyAlignment="1"/>
    <xf numFmtId="0" fontId="15" fillId="0" borderId="0" xfId="0" applyFont="1" applyAlignment="1">
      <alignment horizontal="justify" vertical="center"/>
    </xf>
    <xf numFmtId="0" fontId="15" fillId="0" borderId="6" xfId="0" applyFont="1" applyBorder="1" applyAlignment="1">
      <alignment horizontal="justify" vertical="top"/>
    </xf>
    <xf numFmtId="0" fontId="37" fillId="0" borderId="6" xfId="0" applyFont="1" applyBorder="1" applyAlignment="1">
      <alignment horizontal="justify" vertical="top"/>
    </xf>
    <xf numFmtId="0" fontId="34" fillId="0" borderId="6" xfId="0" applyFont="1" applyBorder="1" applyAlignment="1">
      <alignment horizontal="justify" vertical="top" wrapText="1"/>
    </xf>
    <xf numFmtId="0" fontId="15" fillId="10" borderId="6" xfId="0" applyFont="1" applyFill="1" applyBorder="1" applyAlignment="1">
      <alignment horizontal="justify" vertical="top"/>
    </xf>
    <xf numFmtId="0" fontId="14" fillId="10" borderId="6" xfId="0" applyFont="1" applyFill="1" applyBorder="1" applyAlignment="1">
      <alignment horizontal="justify" vertical="top"/>
    </xf>
    <xf numFmtId="0" fontId="37" fillId="0" borderId="6" xfId="0" applyFont="1" applyBorder="1" applyAlignment="1">
      <alignment horizontal="justify" vertical="top" wrapText="1"/>
    </xf>
    <xf numFmtId="0" fontId="1" fillId="0" borderId="0" xfId="0" applyFont="1" applyAlignment="1">
      <alignment wrapText="1"/>
    </xf>
    <xf numFmtId="0" fontId="15" fillId="0" borderId="0" xfId="0" applyFont="1" applyAlignment="1"/>
    <xf numFmtId="0" fontId="16" fillId="7" borderId="6" xfId="0" applyFont="1" applyFill="1" applyBorder="1" applyAlignment="1">
      <alignment horizontal="center" vertical="center" wrapText="1"/>
    </xf>
    <xf numFmtId="0" fontId="26" fillId="0" borderId="6" xfId="0" applyFont="1" applyBorder="1" applyAlignment="1">
      <alignment horizontal="justify" vertical="center" wrapText="1"/>
    </xf>
    <xf numFmtId="0" fontId="15" fillId="0" borderId="6" xfId="0" applyFont="1" applyBorder="1" applyAlignment="1">
      <alignment horizontal="justify" vertical="top" wrapText="1"/>
    </xf>
    <xf numFmtId="0" fontId="14" fillId="7" borderId="6" xfId="0" applyFont="1" applyFill="1" applyBorder="1" applyAlignment="1">
      <alignment horizontal="center" vertical="center" wrapText="1"/>
    </xf>
    <xf numFmtId="0" fontId="14" fillId="9" borderId="6" xfId="0" applyFont="1" applyFill="1" applyBorder="1" applyAlignment="1">
      <alignment horizontal="left" vertical="center" wrapText="1"/>
    </xf>
    <xf numFmtId="0" fontId="15" fillId="10" borderId="6" xfId="0" applyFont="1" applyFill="1" applyBorder="1"/>
    <xf numFmtId="0" fontId="19" fillId="7" borderId="6" xfId="0" applyFont="1" applyFill="1" applyBorder="1" applyAlignment="1">
      <alignment horizontal="center" vertical="center" wrapText="1"/>
    </xf>
    <xf numFmtId="0" fontId="22" fillId="0" borderId="6" xfId="0" applyFont="1" applyBorder="1" applyAlignment="1">
      <alignment wrapText="1"/>
    </xf>
    <xf numFmtId="0" fontId="22" fillId="0" borderId="6" xfId="0" applyFont="1" applyBorder="1" applyAlignment="1">
      <alignment horizontal="center"/>
    </xf>
    <xf numFmtId="0" fontId="22" fillId="3" borderId="6" xfId="0" applyFont="1" applyFill="1" applyBorder="1" applyAlignment="1">
      <alignment horizontal="center" wrapText="1"/>
    </xf>
    <xf numFmtId="164" fontId="22" fillId="0" borderId="6" xfId="0" applyNumberFormat="1" applyFont="1" applyBorder="1" applyAlignment="1">
      <alignment horizontal="center"/>
    </xf>
    <xf numFmtId="168" fontId="15" fillId="0" borderId="6" xfId="2" applyNumberFormat="1" applyFont="1" applyBorder="1"/>
    <xf numFmtId="0" fontId="22" fillId="0" borderId="6" xfId="0" applyFont="1" applyBorder="1" applyAlignment="1">
      <alignment horizontal="center" wrapText="1"/>
    </xf>
    <xf numFmtId="10" fontId="22" fillId="0" borderId="6" xfId="0" applyNumberFormat="1" applyFont="1" applyBorder="1" applyAlignment="1">
      <alignment horizontal="center"/>
    </xf>
    <xf numFmtId="0" fontId="22" fillId="0" borderId="6" xfId="0" applyFont="1" applyBorder="1"/>
    <xf numFmtId="0" fontId="22" fillId="7" borderId="6" xfId="0" applyFont="1" applyFill="1" applyBorder="1"/>
    <xf numFmtId="164" fontId="19" fillId="7" borderId="6" xfId="0" applyNumberFormat="1" applyFont="1" applyFill="1" applyBorder="1" applyAlignment="1">
      <alignment wrapText="1"/>
    </xf>
    <xf numFmtId="10" fontId="22" fillId="7" borderId="6" xfId="0" applyNumberFormat="1" applyFont="1" applyFill="1" applyBorder="1"/>
    <xf numFmtId="0" fontId="19" fillId="7" borderId="6" xfId="0" applyFont="1" applyFill="1" applyBorder="1" applyAlignment="1">
      <alignment wrapText="1"/>
    </xf>
    <xf numFmtId="0" fontId="22" fillId="7" borderId="6" xfId="0" applyFont="1" applyFill="1" applyBorder="1" applyAlignment="1">
      <alignment horizontal="center"/>
    </xf>
    <xf numFmtId="0" fontId="22" fillId="7" borderId="6" xfId="0" applyFont="1" applyFill="1" applyBorder="1" applyAlignment="1">
      <alignment horizontal="center" wrapText="1"/>
    </xf>
    <xf numFmtId="10" fontId="42" fillId="7" borderId="6" xfId="0" applyNumberFormat="1" applyFont="1" applyFill="1" applyBorder="1" applyAlignment="1">
      <alignment horizontal="center"/>
    </xf>
    <xf numFmtId="0" fontId="25" fillId="11" borderId="6" xfId="0" applyFont="1" applyFill="1" applyBorder="1" applyAlignment="1">
      <alignment horizontal="center" vertical="center" wrapText="1"/>
    </xf>
    <xf numFmtId="0" fontId="15" fillId="0" borderId="0" xfId="0" applyFont="1" applyAlignment="1"/>
    <xf numFmtId="0" fontId="15" fillId="0" borderId="4" xfId="3" applyFont="1"/>
    <xf numFmtId="0" fontId="14" fillId="0" borderId="4" xfId="3" applyFont="1" applyAlignment="1">
      <alignment horizontal="left"/>
    </xf>
    <xf numFmtId="0" fontId="20" fillId="7" borderId="6" xfId="3" applyFont="1" applyFill="1" applyBorder="1" applyAlignment="1">
      <alignment horizontal="center" vertical="center" wrapText="1"/>
    </xf>
    <xf numFmtId="0" fontId="21" fillId="7" borderId="6" xfId="3" applyFont="1" applyFill="1" applyBorder="1" applyAlignment="1">
      <alignment horizontal="left" vertical="center" wrapText="1"/>
    </xf>
    <xf numFmtId="0" fontId="15" fillId="7" borderId="6" xfId="3" applyFont="1" applyFill="1" applyBorder="1" applyAlignment="1">
      <alignment vertical="center" wrapText="1"/>
    </xf>
    <xf numFmtId="0" fontId="24" fillId="0" borderId="4" xfId="3" applyFont="1"/>
    <xf numFmtId="0" fontId="18" fillId="0" borderId="4" xfId="3" applyFont="1"/>
    <xf numFmtId="0" fontId="46" fillId="0" borderId="6" xfId="3" applyFont="1" applyBorder="1" applyAlignment="1">
      <alignment horizontal="justify" vertical="center"/>
    </xf>
    <xf numFmtId="44" fontId="47" fillId="0" borderId="6" xfId="4" applyFont="1" applyBorder="1" applyAlignment="1">
      <alignment vertical="center"/>
    </xf>
    <xf numFmtId="4" fontId="48" fillId="3" borderId="6" xfId="3" applyNumberFormat="1" applyFont="1" applyFill="1" applyBorder="1" applyAlignment="1">
      <alignment horizontal="right" vertical="center" wrapText="1"/>
    </xf>
    <xf numFmtId="49" fontId="49" fillId="12" borderId="15" xfId="3" applyNumberFormat="1" applyFont="1" applyFill="1" applyBorder="1" applyAlignment="1">
      <alignment horizontal="center" vertical="center" wrapText="1"/>
    </xf>
    <xf numFmtId="4" fontId="48" fillId="0" borderId="6" xfId="3" applyNumberFormat="1" applyFont="1" applyBorder="1" applyAlignment="1">
      <alignment horizontal="right" vertical="center" wrapText="1"/>
    </xf>
    <xf numFmtId="0" fontId="46" fillId="0" borderId="6" xfId="3" applyFont="1" applyBorder="1" applyAlignment="1">
      <alignment horizontal="justify" vertical="center" wrapText="1"/>
    </xf>
    <xf numFmtId="49" fontId="50" fillId="0" borderId="16" xfId="3" applyNumberFormat="1" applyFont="1" applyBorder="1" applyAlignment="1">
      <alignment horizontal="justify" vertical="center" wrapText="1"/>
    </xf>
    <xf numFmtId="4" fontId="22" fillId="3" borderId="11" xfId="3" applyNumberFormat="1" applyFont="1" applyFill="1" applyBorder="1" applyAlignment="1">
      <alignment horizontal="right" wrapText="1"/>
    </xf>
    <xf numFmtId="0" fontId="22" fillId="3" borderId="6" xfId="3" applyFont="1" applyFill="1" applyBorder="1" applyAlignment="1">
      <alignment wrapText="1"/>
    </xf>
    <xf numFmtId="4" fontId="22" fillId="3" borderId="6" xfId="3" applyNumberFormat="1" applyFont="1" applyFill="1" applyBorder="1" applyAlignment="1">
      <alignment horizontal="right" wrapText="1"/>
    </xf>
    <xf numFmtId="0" fontId="17" fillId="2" borderId="6" xfId="3" applyFont="1" applyFill="1" applyBorder="1" applyAlignment="1">
      <alignment horizontal="left" vertical="center" wrapText="1"/>
    </xf>
    <xf numFmtId="4" fontId="19" fillId="2" borderId="6" xfId="3" applyNumberFormat="1" applyFont="1" applyFill="1" applyBorder="1" applyAlignment="1">
      <alignment horizontal="right" vertical="center" wrapText="1"/>
    </xf>
    <xf numFmtId="4" fontId="18" fillId="2" borderId="6" xfId="3" applyNumberFormat="1" applyFont="1" applyFill="1" applyBorder="1" applyAlignment="1">
      <alignment horizontal="right" vertical="center" wrapText="1"/>
    </xf>
    <xf numFmtId="0" fontId="19" fillId="0" borderId="4" xfId="3" applyFont="1"/>
    <xf numFmtId="0" fontId="22" fillId="0" borderId="6" xfId="0" applyFont="1" applyBorder="1" applyAlignment="1">
      <alignment horizontal="center" vertical="top"/>
    </xf>
    <xf numFmtId="0" fontId="22" fillId="3" borderId="6" xfId="0" applyFont="1" applyFill="1" applyBorder="1" applyAlignment="1">
      <alignment horizontal="center" vertical="top" wrapText="1"/>
    </xf>
    <xf numFmtId="10" fontId="22" fillId="0" borderId="6" xfId="0" applyNumberFormat="1" applyFont="1" applyBorder="1" applyAlignment="1">
      <alignment horizontal="center" vertical="top"/>
    </xf>
    <xf numFmtId="164" fontId="22" fillId="0" borderId="6" xfId="0" applyNumberFormat="1" applyFont="1" applyBorder="1" applyAlignment="1">
      <alignment horizontal="center" vertical="top"/>
    </xf>
    <xf numFmtId="9" fontId="22" fillId="0" borderId="6" xfId="0" applyNumberFormat="1" applyFont="1" applyBorder="1" applyAlignment="1">
      <alignment horizontal="center" vertical="top"/>
    </xf>
    <xf numFmtId="1" fontId="22" fillId="0" borderId="6" xfId="0" applyNumberFormat="1" applyFont="1" applyBorder="1" applyAlignment="1">
      <alignment horizontal="center" vertical="top" wrapText="1"/>
    </xf>
    <xf numFmtId="0" fontId="52" fillId="0" borderId="6" xfId="0" applyFont="1" applyBorder="1" applyAlignment="1">
      <alignment horizontal="justify" vertical="center" wrapText="1"/>
    </xf>
    <xf numFmtId="0" fontId="6"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xf numFmtId="0" fontId="35" fillId="0" borderId="6" xfId="0" applyFont="1" applyFill="1" applyBorder="1" applyAlignment="1">
      <alignment horizontal="center" vertical="top" wrapText="1"/>
    </xf>
    <xf numFmtId="0" fontId="15" fillId="0" borderId="6" xfId="0" applyFont="1" applyFill="1" applyBorder="1" applyAlignment="1">
      <alignment wrapText="1"/>
    </xf>
    <xf numFmtId="0" fontId="0" fillId="0" borderId="0" xfId="0" applyFont="1" applyFill="1" applyAlignment="1"/>
    <xf numFmtId="0" fontId="14" fillId="0" borderId="6" xfId="0" applyFont="1" applyFill="1" applyBorder="1" applyAlignment="1">
      <alignment horizontal="center" vertical="center" wrapText="1"/>
    </xf>
    <xf numFmtId="0" fontId="14" fillId="0" borderId="6" xfId="0" applyFont="1" applyFill="1" applyBorder="1" applyAlignment="1">
      <alignment horizontal="center" wrapText="1"/>
    </xf>
    <xf numFmtId="0" fontId="15" fillId="0" borderId="10" xfId="0" applyFont="1" applyFill="1" applyBorder="1" applyAlignment="1">
      <alignment vertical="top" wrapText="1"/>
    </xf>
    <xf numFmtId="0" fontId="53" fillId="0" borderId="6" xfId="0" applyFont="1" applyBorder="1" applyAlignment="1">
      <alignment horizontal="center" vertical="center" wrapText="1"/>
    </xf>
    <xf numFmtId="0" fontId="53" fillId="0" borderId="6" xfId="0" applyFont="1" applyFill="1" applyBorder="1" applyAlignment="1">
      <alignment horizontal="center" vertical="center" wrapText="1"/>
    </xf>
    <xf numFmtId="4" fontId="18" fillId="3" borderId="9" xfId="0" applyNumberFormat="1" applyFont="1" applyFill="1" applyBorder="1"/>
    <xf numFmtId="4" fontId="18" fillId="0" borderId="9" xfId="0" applyNumberFormat="1" applyFont="1" applyBorder="1" applyAlignment="1">
      <alignment horizontal="right" wrapText="1"/>
    </xf>
    <xf numFmtId="0" fontId="17" fillId="7" borderId="11" xfId="0" applyFont="1" applyFill="1" applyBorder="1" applyAlignment="1">
      <alignment wrapText="1"/>
    </xf>
    <xf numFmtId="0" fontId="55" fillId="8" borderId="6" xfId="0" applyFont="1" applyFill="1" applyBorder="1" applyAlignment="1">
      <alignment horizontal="justify" vertical="center" wrapText="1"/>
    </xf>
    <xf numFmtId="0" fontId="10" fillId="0" borderId="6" xfId="1" applyBorder="1" applyAlignment="1">
      <alignment horizontal="justify" vertical="top"/>
    </xf>
    <xf numFmtId="0" fontId="10" fillId="0" borderId="6" xfId="1" applyBorder="1" applyAlignment="1">
      <alignment horizontal="justify" vertical="top" wrapText="1"/>
    </xf>
    <xf numFmtId="0" fontId="15" fillId="0" borderId="0" xfId="0" applyFont="1" applyAlignment="1"/>
    <xf numFmtId="0" fontId="57" fillId="0" borderId="0" xfId="0" applyFont="1" applyAlignment="1"/>
    <xf numFmtId="0" fontId="15" fillId="0" borderId="0" xfId="0" applyFont="1" applyAlignment="1">
      <alignment vertical="top"/>
    </xf>
    <xf numFmtId="0" fontId="15" fillId="0" borderId="0" xfId="0" applyFont="1" applyAlignment="1">
      <alignment vertical="top" wrapText="1"/>
    </xf>
    <xf numFmtId="4" fontId="48" fillId="3" borderId="6" xfId="3" applyNumberFormat="1" applyFont="1" applyFill="1" applyBorder="1" applyAlignment="1">
      <alignment horizontal="center" vertical="center" wrapText="1"/>
    </xf>
    <xf numFmtId="44" fontId="22" fillId="0" borderId="6" xfId="5" applyFont="1" applyBorder="1" applyAlignment="1">
      <alignment horizontal="center" vertical="top"/>
    </xf>
    <xf numFmtId="3" fontId="22" fillId="0" borderId="6" xfId="0" applyNumberFormat="1" applyFont="1" applyBorder="1" applyAlignment="1">
      <alignment horizontal="center" vertical="top" wrapText="1"/>
    </xf>
    <xf numFmtId="0" fontId="46" fillId="0" borderId="6" xfId="3" applyFont="1" applyBorder="1" applyAlignment="1">
      <alignment horizontal="justify" vertical="top" wrapText="1"/>
    </xf>
    <xf numFmtId="168" fontId="15" fillId="0" borderId="6" xfId="2" applyNumberFormat="1" applyFont="1" applyBorder="1" applyAlignment="1">
      <alignment vertical="top"/>
    </xf>
    <xf numFmtId="0" fontId="58" fillId="0" borderId="6" xfId="0" applyFont="1" applyBorder="1" applyAlignment="1">
      <alignment wrapText="1"/>
    </xf>
    <xf numFmtId="44" fontId="22" fillId="7" borderId="6" xfId="5" applyNumberFormat="1" applyFont="1" applyFill="1" applyBorder="1"/>
    <xf numFmtId="0" fontId="59" fillId="0" borderId="6" xfId="0" applyFont="1" applyBorder="1" applyAlignment="1">
      <alignment wrapText="1"/>
    </xf>
    <xf numFmtId="0" fontId="24" fillId="0" borderId="6" xfId="0" applyFont="1" applyBorder="1" applyAlignment="1">
      <alignment horizontal="justify" vertical="top" wrapText="1"/>
    </xf>
    <xf numFmtId="166" fontId="24" fillId="0" borderId="6" xfId="0" applyNumberFormat="1" applyFont="1" applyBorder="1" applyAlignment="1">
      <alignment horizontal="right" vertical="top" wrapText="1"/>
    </xf>
    <xf numFmtId="166" fontId="24" fillId="0" borderId="6" xfId="0" applyNumberFormat="1" applyFont="1" applyBorder="1" applyAlignment="1">
      <alignment horizontal="center" vertical="top" wrapText="1"/>
    </xf>
    <xf numFmtId="0" fontId="24" fillId="0" borderId="6" xfId="0" applyFont="1" applyBorder="1" applyAlignment="1">
      <alignment horizontal="center" vertical="top" wrapText="1"/>
    </xf>
    <xf numFmtId="0" fontId="6" fillId="0" borderId="22" xfId="0" applyFont="1" applyBorder="1" applyAlignment="1">
      <alignment horizontal="center" vertical="center" wrapText="1"/>
    </xf>
    <xf numFmtId="167" fontId="6" fillId="0" borderId="22" xfId="0" applyNumberFormat="1" applyFont="1" applyBorder="1" applyAlignment="1">
      <alignment horizontal="righ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167" fontId="6" fillId="0" borderId="23" xfId="0" applyNumberFormat="1" applyFont="1" applyBorder="1" applyAlignment="1">
      <alignment horizontal="right" vertical="center" wrapText="1"/>
    </xf>
    <xf numFmtId="0" fontId="6" fillId="0" borderId="6" xfId="0" applyFont="1" applyBorder="1" applyAlignment="1">
      <alignment horizontal="center" vertical="top" wrapText="1"/>
    </xf>
    <xf numFmtId="167" fontId="6" fillId="0" borderId="6" xfId="0" applyNumberFormat="1" applyFont="1" applyBorder="1" applyAlignment="1">
      <alignment horizontal="right" vertical="top" wrapText="1"/>
    </xf>
    <xf numFmtId="0" fontId="6" fillId="0" borderId="6" xfId="0" applyFont="1" applyBorder="1" applyAlignment="1">
      <alignment vertical="top" wrapText="1"/>
    </xf>
    <xf numFmtId="0" fontId="9" fillId="0" borderId="2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0" fontId="8" fillId="0" borderId="0" xfId="0" applyFont="1" applyAlignment="1">
      <alignment horizontal="left"/>
    </xf>
    <xf numFmtId="0" fontId="61" fillId="0" borderId="0" xfId="0" applyFont="1" applyAlignment="1"/>
    <xf numFmtId="0" fontId="55" fillId="0" borderId="6" xfId="3" applyFont="1" applyBorder="1" applyAlignment="1">
      <alignment horizontal="justify" vertical="center"/>
    </xf>
    <xf numFmtId="0" fontId="55" fillId="0" borderId="10" xfId="3" applyFont="1" applyBorder="1" applyAlignment="1">
      <alignment horizontal="justify" vertical="center"/>
    </xf>
    <xf numFmtId="0" fontId="55" fillId="0" borderId="6" xfId="3" applyFont="1" applyBorder="1" applyAlignment="1">
      <alignment horizontal="justify" vertical="top"/>
    </xf>
    <xf numFmtId="0" fontId="61" fillId="0" borderId="0" xfId="0" applyFont="1" applyAlignment="1">
      <alignment vertical="top" wrapText="1"/>
    </xf>
    <xf numFmtId="0" fontId="61" fillId="0" borderId="0" xfId="0" applyFont="1" applyAlignment="1">
      <alignment vertical="top"/>
    </xf>
    <xf numFmtId="0" fontId="55" fillId="0" borderId="6" xfId="3" applyFont="1" applyBorder="1" applyAlignment="1">
      <alignment horizontal="justify" vertical="center" wrapText="1"/>
    </xf>
    <xf numFmtId="0" fontId="55" fillId="0" borderId="10" xfId="3" applyFont="1" applyBorder="1" applyAlignment="1">
      <alignment horizontal="justify" vertical="center" wrapText="1"/>
    </xf>
    <xf numFmtId="0" fontId="55" fillId="0" borderId="6" xfId="3" applyFont="1" applyBorder="1" applyAlignment="1">
      <alignment horizontal="justify" vertical="top" wrapText="1"/>
    </xf>
    <xf numFmtId="0" fontId="61" fillId="0" borderId="0" xfId="0" applyFont="1"/>
    <xf numFmtId="0" fontId="55" fillId="0" borderId="6" xfId="3" applyFont="1" applyFill="1" applyBorder="1" applyAlignment="1">
      <alignment horizontal="justify" vertical="top" wrapText="1"/>
    </xf>
    <xf numFmtId="0" fontId="60" fillId="0" borderId="15" xfId="0" applyFont="1" applyFill="1" applyBorder="1" applyAlignment="1">
      <alignment horizontal="center" vertical="top"/>
    </xf>
    <xf numFmtId="167" fontId="6" fillId="0" borderId="6" xfId="0" applyNumberFormat="1" applyFont="1" applyFill="1" applyBorder="1" applyAlignment="1">
      <alignment horizontal="right" vertical="top" wrapText="1"/>
    </xf>
    <xf numFmtId="0" fontId="6" fillId="0" borderId="6" xfId="0" applyFont="1" applyFill="1" applyBorder="1" applyAlignment="1">
      <alignment horizontal="center" vertical="top" wrapText="1"/>
    </xf>
    <xf numFmtId="0" fontId="1" fillId="0" borderId="0" xfId="0" applyFont="1" applyAlignment="1"/>
    <xf numFmtId="44" fontId="0" fillId="0" borderId="0" xfId="5" applyFont="1" applyAlignment="1"/>
    <xf numFmtId="44" fontId="0" fillId="0" borderId="0" xfId="0" applyNumberFormat="1" applyFont="1" applyAlignment="1"/>
    <xf numFmtId="0" fontId="15" fillId="0" borderId="6" xfId="0" applyFont="1" applyFill="1" applyBorder="1" applyAlignment="1">
      <alignment horizontal="justify" vertical="top" wrapText="1"/>
    </xf>
    <xf numFmtId="0" fontId="41" fillId="0" borderId="6" xfId="0" applyFont="1" applyBorder="1" applyAlignment="1">
      <alignment horizontal="center" vertical="center" wrapText="1"/>
    </xf>
    <xf numFmtId="0" fontId="10" fillId="0" borderId="6" xfId="1" applyBorder="1" applyAlignment="1">
      <alignment horizontal="justify" vertical="center" wrapText="1"/>
    </xf>
    <xf numFmtId="0" fontId="26" fillId="0" borderId="6" xfId="0" applyFont="1" applyBorder="1" applyAlignment="1">
      <alignment horizontal="center" vertical="center" wrapText="1"/>
    </xf>
    <xf numFmtId="0" fontId="1" fillId="0" borderId="6" xfId="0" applyFont="1" applyBorder="1" applyAlignment="1">
      <alignment horizontal="center" vertical="top" wrapText="1"/>
    </xf>
    <xf numFmtId="0" fontId="14" fillId="0" borderId="0" xfId="0" applyFont="1" applyAlignment="1">
      <alignment horizontal="left" wrapText="1"/>
    </xf>
    <xf numFmtId="0" fontId="15" fillId="0" borderId="0" xfId="0" applyFont="1" applyAlignment="1"/>
    <xf numFmtId="0" fontId="14" fillId="0" borderId="0" xfId="0" applyFont="1" applyAlignment="1">
      <alignment horizontal="left" vertical="center" wrapText="1"/>
    </xf>
    <xf numFmtId="0" fontId="17" fillId="0" borderId="0" xfId="0" applyFont="1" applyAlignment="1">
      <alignment wrapText="1"/>
    </xf>
    <xf numFmtId="0" fontId="45" fillId="3" borderId="13" xfId="3" applyFont="1" applyFill="1" applyBorder="1" applyAlignment="1">
      <alignment horizontal="center" vertical="center" wrapText="1"/>
    </xf>
    <xf numFmtId="0" fontId="45" fillId="3" borderId="12" xfId="3" applyFont="1" applyFill="1" applyBorder="1" applyAlignment="1">
      <alignment horizontal="center" vertical="center" wrapText="1"/>
    </xf>
    <xf numFmtId="0" fontId="45" fillId="3" borderId="14" xfId="3" applyFont="1" applyFill="1" applyBorder="1" applyAlignment="1">
      <alignment horizontal="center" vertical="center" wrapText="1"/>
    </xf>
    <xf numFmtId="0" fontId="45" fillId="0" borderId="13" xfId="3" applyFont="1" applyBorder="1" applyAlignment="1">
      <alignment horizontal="center" vertical="center" wrapText="1"/>
    </xf>
    <xf numFmtId="0" fontId="45" fillId="0" borderId="12" xfId="3" applyFont="1" applyBorder="1" applyAlignment="1">
      <alignment horizontal="center" vertical="center" wrapText="1"/>
    </xf>
    <xf numFmtId="0" fontId="45" fillId="0" borderId="14" xfId="3" applyFont="1" applyBorder="1" applyAlignment="1">
      <alignment horizontal="center" vertical="center" wrapText="1"/>
    </xf>
    <xf numFmtId="0" fontId="14" fillId="0" borderId="4" xfId="3" applyFont="1" applyAlignment="1">
      <alignment horizontal="left" vertical="center" wrapText="1"/>
    </xf>
    <xf numFmtId="0" fontId="15" fillId="0" borderId="4" xfId="3" applyFont="1"/>
    <xf numFmtId="0" fontId="20" fillId="7" borderId="6" xfId="3" applyFont="1" applyFill="1" applyBorder="1" applyAlignment="1">
      <alignment horizontal="center" vertical="center" wrapText="1"/>
    </xf>
    <xf numFmtId="0" fontId="15" fillId="8" borderId="6" xfId="3" applyFont="1" applyFill="1" applyBorder="1"/>
    <xf numFmtId="0" fontId="15" fillId="0" borderId="0" xfId="0" applyFont="1" applyAlignment="1">
      <alignment horizontal="left" vertical="top" wrapText="1"/>
    </xf>
    <xf numFmtId="0" fontId="19" fillId="7" borderId="6" xfId="0" applyFont="1" applyFill="1" applyBorder="1" applyAlignment="1">
      <alignment horizontal="center" vertical="center" wrapText="1"/>
    </xf>
    <xf numFmtId="0" fontId="19" fillId="0" borderId="0" xfId="0" applyFont="1"/>
    <xf numFmtId="0" fontId="15" fillId="8" borderId="6" xfId="0" applyFont="1" applyFill="1" applyBorder="1"/>
    <xf numFmtId="0" fontId="16" fillId="7" borderId="6" xfId="0" applyFont="1" applyFill="1" applyBorder="1" applyAlignment="1">
      <alignment horizontal="center" vertical="center" wrapText="1"/>
    </xf>
    <xf numFmtId="0" fontId="24" fillId="8" borderId="6" xfId="0" applyFont="1" applyFill="1" applyBorder="1"/>
    <xf numFmtId="0" fontId="12" fillId="0" borderId="6" xfId="0" applyFont="1" applyBorder="1" applyAlignment="1">
      <alignment horizontal="center" wrapText="1"/>
    </xf>
    <xf numFmtId="0" fontId="11" fillId="0" borderId="6" xfId="0" applyFont="1" applyBorder="1"/>
    <xf numFmtId="0" fontId="12" fillId="7" borderId="6" xfId="0" applyFont="1" applyFill="1" applyBorder="1" applyAlignment="1">
      <alignment horizontal="center" wrapText="1"/>
    </xf>
    <xf numFmtId="0" fontId="11" fillId="8" borderId="6" xfId="0" applyFont="1" applyFill="1" applyBorder="1"/>
    <xf numFmtId="0" fontId="4" fillId="0" borderId="0" xfId="0" applyFont="1" applyAlignment="1">
      <alignment horizontal="left" wrapText="1"/>
    </xf>
    <xf numFmtId="0" fontId="11" fillId="0" borderId="0" xfId="0" applyFont="1" applyAlignment="1"/>
    <xf numFmtId="0" fontId="4" fillId="0" borderId="4" xfId="0" applyFont="1" applyBorder="1" applyAlignment="1">
      <alignment horizontal="left" wrapText="1"/>
    </xf>
    <xf numFmtId="0" fontId="11" fillId="0" borderId="4" xfId="0" applyFont="1" applyBorder="1"/>
    <xf numFmtId="0" fontId="8" fillId="0" borderId="0" xfId="0" applyFont="1" applyAlignment="1">
      <alignment horizontal="left" vertical="center" wrapText="1"/>
    </xf>
    <xf numFmtId="0" fontId="4" fillId="3" borderId="6" xfId="0" applyFont="1" applyFill="1" applyBorder="1" applyAlignment="1">
      <alignment horizontal="center" wrapText="1"/>
    </xf>
    <xf numFmtId="0" fontId="12" fillId="3" borderId="6" xfId="0" applyFont="1" applyFill="1" applyBorder="1" applyAlignment="1">
      <alignment horizontal="center" wrapText="1"/>
    </xf>
    <xf numFmtId="0" fontId="51" fillId="12" borderId="12" xfId="0" applyFont="1" applyFill="1" applyBorder="1" applyAlignment="1">
      <alignment horizontal="left"/>
    </xf>
    <xf numFmtId="0" fontId="27" fillId="0" borderId="6" xfId="0" applyFont="1" applyBorder="1" applyAlignment="1">
      <alignment horizontal="left" vertical="center" wrapText="1" indent="4"/>
    </xf>
    <xf numFmtId="0" fontId="26" fillId="0" borderId="6" xfId="0" applyFont="1" applyBorder="1" applyAlignment="1">
      <alignment vertical="center" wrapText="1"/>
    </xf>
    <xf numFmtId="0" fontId="8" fillId="0" borderId="0" xfId="0" applyFont="1" applyAlignment="1">
      <alignment horizontal="left" vertical="center"/>
    </xf>
    <xf numFmtId="0" fontId="26" fillId="0" borderId="6" xfId="0" applyFont="1" applyBorder="1" applyAlignment="1">
      <alignment horizontal="justify" vertical="center" wrapText="1"/>
    </xf>
    <xf numFmtId="0" fontId="25" fillId="11" borderId="6" xfId="0" applyFont="1" applyFill="1" applyBorder="1" applyAlignment="1">
      <alignment horizontal="center" vertical="center" wrapText="1"/>
    </xf>
    <xf numFmtId="0" fontId="31" fillId="0" borderId="6" xfId="0" applyFont="1" applyBorder="1" applyAlignment="1">
      <alignment horizontal="center" vertical="center" wrapText="1"/>
    </xf>
    <xf numFmtId="0" fontId="15" fillId="0" borderId="0" xfId="0" applyFont="1" applyAlignment="1">
      <alignment horizontal="left" wrapText="1"/>
    </xf>
    <xf numFmtId="0" fontId="29" fillId="8" borderId="6" xfId="0" applyFont="1" applyFill="1" applyBorder="1" applyAlignment="1">
      <alignment horizontal="center" vertical="center" wrapText="1"/>
    </xf>
    <xf numFmtId="0" fontId="19" fillId="8" borderId="6" xfId="0" applyFont="1" applyFill="1" applyBorder="1" applyAlignment="1">
      <alignment horizontal="justify" vertical="center" wrapText="1"/>
    </xf>
    <xf numFmtId="0" fontId="15" fillId="0" borderId="0" xfId="0" applyFont="1" applyAlignment="1">
      <alignment horizontal="left" vertical="center" wrapText="1"/>
    </xf>
    <xf numFmtId="0" fontId="30" fillId="0" borderId="6" xfId="0" applyFont="1" applyBorder="1" applyAlignment="1">
      <alignment horizontal="center" vertical="center" wrapText="1"/>
    </xf>
    <xf numFmtId="0" fontId="54" fillId="0" borderId="12" xfId="0" applyFont="1" applyBorder="1" applyAlignment="1">
      <alignment horizontal="left" vertical="top" wrapText="1"/>
    </xf>
    <xf numFmtId="0" fontId="15" fillId="0" borderId="12" xfId="0" applyFont="1" applyBorder="1" applyAlignment="1">
      <alignment horizontal="left" vertical="top" wrapText="1"/>
    </xf>
    <xf numFmtId="0" fontId="12" fillId="0" borderId="0" xfId="0" applyFont="1" applyAlignment="1">
      <alignment wrapText="1"/>
    </xf>
    <xf numFmtId="0" fontId="61" fillId="0" borderId="0" xfId="0" applyFont="1" applyAlignment="1"/>
    <xf numFmtId="0" fontId="12" fillId="0" borderId="4" xfId="0" applyFont="1" applyBorder="1" applyAlignment="1">
      <alignment wrapText="1"/>
    </xf>
    <xf numFmtId="0" fontId="61" fillId="0" borderId="4" xfId="0" applyFont="1" applyBorder="1" applyAlignment="1"/>
    <xf numFmtId="0" fontId="5" fillId="0" borderId="0" xfId="0" applyFont="1"/>
    <xf numFmtId="0" fontId="3" fillId="0" borderId="1" xfId="0" applyFont="1" applyBorder="1" applyAlignment="1">
      <alignment vertical="center" wrapText="1"/>
    </xf>
    <xf numFmtId="0" fontId="61" fillId="0" borderId="2" xfId="0" applyFont="1" applyBorder="1"/>
    <xf numFmtId="0" fontId="61" fillId="0" borderId="3" xfId="0" applyFont="1" applyBorder="1"/>
    <xf numFmtId="0" fontId="15" fillId="0" borderId="10" xfId="0" applyFont="1" applyBorder="1" applyAlignment="1">
      <alignment horizontal="justify" vertical="top" wrapText="1"/>
    </xf>
    <xf numFmtId="0" fontId="15" fillId="0" borderId="11" xfId="0" applyFont="1" applyBorder="1" applyAlignment="1">
      <alignment horizontal="justify" vertical="top" wrapText="1"/>
    </xf>
    <xf numFmtId="0" fontId="14" fillId="4" borderId="7" xfId="0" applyFont="1" applyFill="1" applyBorder="1" applyAlignment="1">
      <alignment horizontal="center" wrapText="1"/>
    </xf>
    <xf numFmtId="0" fontId="14" fillId="4" borderId="9" xfId="0" applyFont="1" applyFill="1" applyBorder="1" applyAlignment="1">
      <alignment horizontal="center" wrapText="1"/>
    </xf>
    <xf numFmtId="0" fontId="15" fillId="0" borderId="10" xfId="0" applyFont="1" applyBorder="1" applyAlignment="1">
      <alignment horizontal="center" vertical="top" wrapText="1"/>
    </xf>
    <xf numFmtId="0" fontId="15" fillId="0" borderId="11" xfId="0" applyFont="1" applyBorder="1" applyAlignment="1">
      <alignment horizontal="center" vertical="top"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wrapText="1"/>
    </xf>
    <xf numFmtId="0" fontId="15" fillId="0" borderId="9" xfId="0" applyFont="1" applyBorder="1" applyAlignment="1">
      <alignment horizontal="center" wrapText="1"/>
    </xf>
    <xf numFmtId="0" fontId="17" fillId="8" borderId="7" xfId="0" applyFont="1" applyFill="1" applyBorder="1" applyAlignment="1">
      <alignment horizontal="center"/>
    </xf>
    <xf numFmtId="0" fontId="17" fillId="8" borderId="8" xfId="0" applyFont="1" applyFill="1" applyBorder="1" applyAlignment="1">
      <alignment horizontal="center"/>
    </xf>
    <xf numFmtId="0" fontId="17" fillId="8" borderId="9" xfId="0" applyFont="1" applyFill="1" applyBorder="1" applyAlignment="1">
      <alignment horizontal="center"/>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wrapText="1"/>
    </xf>
    <xf numFmtId="0" fontId="14" fillId="5" borderId="9" xfId="0" applyFont="1" applyFill="1" applyBorder="1" applyAlignment="1">
      <alignment horizontal="center" wrapText="1"/>
    </xf>
    <xf numFmtId="0" fontId="15" fillId="0" borderId="10" xfId="0" applyFont="1" applyBorder="1" applyAlignment="1">
      <alignment horizontal="center" wrapText="1"/>
    </xf>
    <xf numFmtId="0" fontId="15" fillId="0" borderId="11" xfId="0" applyFont="1" applyBorder="1" applyAlignment="1">
      <alignment horizontal="center" wrapText="1"/>
    </xf>
    <xf numFmtId="0" fontId="15" fillId="5" borderId="10" xfId="0" applyFont="1" applyFill="1" applyBorder="1" applyAlignment="1">
      <alignment horizontal="justify" vertical="top" wrapText="1"/>
    </xf>
    <xf numFmtId="0" fontId="15" fillId="5" borderId="11" xfId="0" applyFont="1" applyFill="1" applyBorder="1" applyAlignment="1">
      <alignment horizontal="justify" vertical="top" wrapText="1"/>
    </xf>
    <xf numFmtId="0" fontId="15" fillId="0" borderId="10" xfId="0" applyFont="1" applyFill="1" applyBorder="1" applyAlignment="1">
      <alignment horizontal="justify" vertical="top" wrapText="1"/>
    </xf>
    <xf numFmtId="0" fontId="15" fillId="0" borderId="11" xfId="0" applyFont="1" applyFill="1" applyBorder="1" applyAlignment="1">
      <alignment horizontal="justify" vertical="top" wrapText="1"/>
    </xf>
    <xf numFmtId="0" fontId="15" fillId="0" borderId="10" xfId="0" applyFont="1" applyFill="1" applyBorder="1" applyAlignment="1">
      <alignment horizontal="center" vertical="top" wrapText="1"/>
    </xf>
    <xf numFmtId="0" fontId="15" fillId="0" borderId="11" xfId="0" applyFont="1" applyFill="1" applyBorder="1" applyAlignment="1">
      <alignment horizontal="center" vertical="top" wrapText="1"/>
    </xf>
    <xf numFmtId="0" fontId="14" fillId="0" borderId="7" xfId="0" applyFont="1" applyFill="1" applyBorder="1" applyAlignment="1">
      <alignment horizontal="center" wrapText="1"/>
    </xf>
    <xf numFmtId="0" fontId="14" fillId="0" borderId="9" xfId="0" applyFont="1" applyFill="1" applyBorder="1" applyAlignment="1">
      <alignment horizontal="center" wrapText="1"/>
    </xf>
    <xf numFmtId="0" fontId="15" fillId="0" borderId="10" xfId="0" applyFont="1" applyFill="1" applyBorder="1" applyAlignment="1">
      <alignment horizontal="center" wrapText="1"/>
    </xf>
    <xf numFmtId="0" fontId="15" fillId="0" borderId="11" xfId="0" applyFont="1" applyFill="1" applyBorder="1" applyAlignment="1">
      <alignment horizontal="center" wrapText="1"/>
    </xf>
    <xf numFmtId="0" fontId="14" fillId="0" borderId="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5" fillId="0" borderId="17" xfId="0" applyFont="1" applyFill="1" applyBorder="1" applyAlignment="1">
      <alignment horizontal="center" vertical="top"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3" xfId="0" applyFont="1" applyFill="1" applyBorder="1" applyAlignment="1">
      <alignment horizontal="center" wrapText="1"/>
    </xf>
    <xf numFmtId="0" fontId="14" fillId="0" borderId="14" xfId="0" applyFont="1" applyFill="1" applyBorder="1" applyAlignment="1">
      <alignment horizontal="center" wrapText="1"/>
    </xf>
    <xf numFmtId="0" fontId="14" fillId="0" borderId="20" xfId="0" applyFont="1" applyFill="1" applyBorder="1" applyAlignment="1">
      <alignment horizontal="center" wrapText="1"/>
    </xf>
    <xf numFmtId="0" fontId="14" fillId="0" borderId="21" xfId="0" applyFont="1" applyFill="1" applyBorder="1" applyAlignment="1">
      <alignment horizontal="center" wrapText="1"/>
    </xf>
    <xf numFmtId="0" fontId="14" fillId="0" borderId="18" xfId="0" applyFont="1" applyFill="1" applyBorder="1" applyAlignment="1">
      <alignment horizontal="center" wrapText="1"/>
    </xf>
    <xf numFmtId="0" fontId="14" fillId="0" borderId="19" xfId="0" applyFont="1" applyFill="1" applyBorder="1" applyAlignment="1">
      <alignment horizontal="center" wrapText="1"/>
    </xf>
    <xf numFmtId="0" fontId="14" fillId="0" borderId="12" xfId="0" applyFont="1" applyBorder="1" applyAlignment="1">
      <alignment horizontal="left" vertical="center" wrapText="1"/>
    </xf>
    <xf numFmtId="0" fontId="14" fillId="0" borderId="4" xfId="0" applyFont="1" applyBorder="1" applyAlignment="1">
      <alignment horizontal="left" vertical="center" wrapText="1"/>
    </xf>
    <xf numFmtId="0" fontId="36" fillId="0" borderId="0" xfId="0" applyFont="1" applyAlignment="1">
      <alignment horizontal="justify"/>
    </xf>
    <xf numFmtId="0" fontId="37" fillId="0" borderId="0" xfId="0" applyFont="1" applyAlignment="1">
      <alignment horizontal="justify" vertical="center"/>
    </xf>
  </cellXfs>
  <cellStyles count="8">
    <cellStyle name="Hipervínculo" xfId="1" builtinId="8"/>
    <cellStyle name="Moneda" xfId="5" builtinId="4"/>
    <cellStyle name="Moneda 2" xfId="4" xr:uid="{00000000-0005-0000-0000-000002000000}"/>
    <cellStyle name="Normal" xfId="0" builtinId="0"/>
    <cellStyle name="Normal 2" xfId="3" xr:uid="{00000000-0005-0000-0000-000004000000}"/>
    <cellStyle name="Normal 3" xfId="6" xr:uid="{00000000-0005-0000-0000-000005000000}"/>
    <cellStyle name="Porcentaje" xfId="2" builtinId="5"/>
    <cellStyle name="Porcentaje 2" xfId="7" xr:uid="{00000000-0005-0000-0000-000007000000}"/>
  </cellStyles>
  <dxfs count="7">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Montserrat"/>
        <scheme val="none"/>
      </font>
      <alignment horizontal="justify"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font>
        <strike val="0"/>
        <outline val="0"/>
        <shadow val="0"/>
        <vertAlign val="baseline"/>
        <color theme="1"/>
        <name val="Montserrat"/>
        <scheme val="none"/>
      </font>
    </dxf>
    <dxf>
      <border outline="0">
        <bottom style="thin">
          <color rgb="FF000000"/>
        </bottom>
      </border>
    </dxf>
    <dxf>
      <font>
        <strike val="0"/>
        <outline val="0"/>
        <shadow val="0"/>
        <vertAlign val="baseline"/>
        <color theme="1"/>
        <name val="Montserrat"/>
        <scheme val="none"/>
      </font>
      <fill>
        <patternFill patternType="solid">
          <fgColor rgb="FFFFC000"/>
          <bgColor rgb="FFFFD200"/>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3</xdr:col>
      <xdr:colOff>0</xdr:colOff>
      <xdr:row>10</xdr:row>
      <xdr:rowOff>0</xdr:rowOff>
    </xdr:from>
    <xdr:ext cx="304800" cy="304800"/>
    <xdr:sp macro="" textlink="">
      <xdr:nvSpPr>
        <xdr:cNvPr id="3" name="Shape 3" descr="Resultado de imagen de iap veracruz">
          <a:extLst>
            <a:ext uri="{FF2B5EF4-FFF2-40B4-BE49-F238E27FC236}">
              <a16:creationId xmlns:a16="http://schemas.microsoft.com/office/drawing/2014/main" id="{00000000-0008-0000-00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0</xdr:colOff>
      <xdr:row>10</xdr:row>
      <xdr:rowOff>0</xdr:rowOff>
    </xdr:from>
    <xdr:ext cx="304800" cy="314325"/>
    <xdr:sp macro="" textlink="">
      <xdr:nvSpPr>
        <xdr:cNvPr id="4" name="Shape 4" descr="Resultado de imagen de iap veracruz">
          <a:extLst>
            <a:ext uri="{FF2B5EF4-FFF2-40B4-BE49-F238E27FC236}">
              <a16:creationId xmlns:a16="http://schemas.microsoft.com/office/drawing/2014/main" id="{00000000-0008-0000-0000-000004000000}"/>
            </a:ext>
          </a:extLst>
        </xdr:cNvPr>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0</xdr:row>
      <xdr:rowOff>0</xdr:rowOff>
    </xdr:from>
    <xdr:ext cx="7886700" cy="80010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050" y="0"/>
          <a:ext cx="7886700" cy="800100"/>
        </a:xfrm>
        <a:prstGeom prst="rect">
          <a:avLst/>
        </a:prstGeom>
        <a:noFill/>
      </xdr:spPr>
    </xdr:pic>
    <xdr:clientData fLocksWithSheet="0"/>
  </xdr:oneCellAnchor>
  <xdr:oneCellAnchor>
    <xdr:from>
      <xdr:col>2</xdr:col>
      <xdr:colOff>2219325</xdr:colOff>
      <xdr:row>0</xdr:row>
      <xdr:rowOff>38100</xdr:rowOff>
    </xdr:from>
    <xdr:ext cx="1685925" cy="72390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1</xdr:rowOff>
    </xdr:from>
    <xdr:ext cx="5934075" cy="666749"/>
    <xdr:pic>
      <xdr:nvPicPr>
        <xdr:cNvPr id="2" name="image8.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xfrm>
          <a:off x="0" y="1"/>
          <a:ext cx="5934075" cy="666749"/>
        </a:xfrm>
        <a:prstGeom prst="rect">
          <a:avLst/>
        </a:prstGeom>
        <a:noFill/>
      </xdr:spPr>
    </xdr:pic>
    <xdr:clientData fLocksWithSheet="0"/>
  </xdr:oneCellAnchor>
  <xdr:oneCellAnchor>
    <xdr:from>
      <xdr:col>4</xdr:col>
      <xdr:colOff>232832</xdr:colOff>
      <xdr:row>0</xdr:row>
      <xdr:rowOff>0</xdr:rowOff>
    </xdr:from>
    <xdr:ext cx="1894417" cy="635000"/>
    <xdr:pic>
      <xdr:nvPicPr>
        <xdr:cNvPr id="3" name="image1.png">
          <a:extLst>
            <a:ext uri="{FF2B5EF4-FFF2-40B4-BE49-F238E27FC236}">
              <a16:creationId xmlns:a16="http://schemas.microsoft.com/office/drawing/2014/main" id="{00000000-0008-0000-0A00-000003000000}"/>
            </a:ext>
          </a:extLst>
        </xdr:cNvPr>
        <xdr:cNvPicPr preferRelativeResize="0"/>
      </xdr:nvPicPr>
      <xdr:blipFill>
        <a:blip xmlns:r="http://schemas.openxmlformats.org/officeDocument/2006/relationships" r:embed="rId2" cstate="print"/>
        <a:stretch>
          <a:fillRect/>
        </a:stretch>
      </xdr:blipFill>
      <xdr:spPr>
        <a:xfrm>
          <a:off x="8127999" y="0"/>
          <a:ext cx="1894417" cy="63500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9524</xdr:colOff>
      <xdr:row>0</xdr:row>
      <xdr:rowOff>0</xdr:rowOff>
    </xdr:from>
    <xdr:ext cx="5057776" cy="628650"/>
    <xdr:pic>
      <xdr:nvPicPr>
        <xdr:cNvPr id="2" name="image7.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xfrm>
          <a:off x="9524" y="0"/>
          <a:ext cx="5057776" cy="628650"/>
        </a:xfrm>
        <a:prstGeom prst="rect">
          <a:avLst/>
        </a:prstGeom>
        <a:noFill/>
      </xdr:spPr>
    </xdr:pic>
    <xdr:clientData fLocksWithSheet="0"/>
  </xdr:oneCellAnchor>
  <xdr:oneCellAnchor>
    <xdr:from>
      <xdr:col>0</xdr:col>
      <xdr:colOff>6819900</xdr:colOff>
      <xdr:row>0</xdr:row>
      <xdr:rowOff>9525</xdr:rowOff>
    </xdr:from>
    <xdr:ext cx="1476375" cy="514350"/>
    <xdr:pic>
      <xdr:nvPicPr>
        <xdr:cNvPr id="3" name="image1.png">
          <a:extLst>
            <a:ext uri="{FF2B5EF4-FFF2-40B4-BE49-F238E27FC236}">
              <a16:creationId xmlns:a16="http://schemas.microsoft.com/office/drawing/2014/main" id="{00000000-0008-0000-0B00-000003000000}"/>
            </a:ext>
          </a:extLst>
        </xdr:cNvPr>
        <xdr:cNvPicPr preferRelativeResize="0"/>
      </xdr:nvPicPr>
      <xdr:blipFill>
        <a:blip xmlns:r="http://schemas.openxmlformats.org/officeDocument/2006/relationships" r:embed="rId2" cstate="print"/>
        <a:stretch>
          <a:fillRect/>
        </a:stretch>
      </xdr:blipFill>
      <xdr:spPr>
        <a:xfrm>
          <a:off x="6819900" y="9525"/>
          <a:ext cx="1476375" cy="5143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019800" cy="552450"/>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xfrm>
          <a:off x="0" y="0"/>
          <a:ext cx="6019800" cy="552450"/>
        </a:xfrm>
        <a:prstGeom prst="rect">
          <a:avLst/>
        </a:prstGeom>
        <a:noFill/>
      </xdr:spPr>
    </xdr:pic>
    <xdr:clientData fLocksWithSheet="0"/>
  </xdr:oneCellAnchor>
  <xdr:oneCellAnchor>
    <xdr:from>
      <xdr:col>4</xdr:col>
      <xdr:colOff>1226476</xdr:colOff>
      <xdr:row>0</xdr:row>
      <xdr:rowOff>22411</xdr:rowOff>
    </xdr:from>
    <xdr:ext cx="1226484" cy="514350"/>
    <xdr:pic>
      <xdr:nvPicPr>
        <xdr:cNvPr id="5" name="image1.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xfrm>
          <a:off x="7882770" y="22411"/>
          <a:ext cx="1226484" cy="5143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47625</xdr:colOff>
      <xdr:row>0</xdr:row>
      <xdr:rowOff>0</xdr:rowOff>
    </xdr:from>
    <xdr:ext cx="6076950" cy="66675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47625" y="0"/>
          <a:ext cx="6076950" cy="666750"/>
        </a:xfrm>
        <a:prstGeom prst="rect">
          <a:avLst/>
        </a:prstGeom>
        <a:noFill/>
      </xdr:spPr>
    </xdr:pic>
    <xdr:clientData fLocksWithSheet="0"/>
  </xdr:oneCellAnchor>
  <xdr:oneCellAnchor>
    <xdr:from>
      <xdr:col>7</xdr:col>
      <xdr:colOff>533400</xdr:colOff>
      <xdr:row>0</xdr:row>
      <xdr:rowOff>66675</xdr:rowOff>
    </xdr:from>
    <xdr:ext cx="1676400" cy="600075"/>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9763125" y="66675"/>
          <a:ext cx="1676400" cy="6000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6124575" cy="666750"/>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590550</xdr:colOff>
      <xdr:row>0</xdr:row>
      <xdr:rowOff>95250</xdr:rowOff>
    </xdr:from>
    <xdr:ext cx="1447800" cy="600075"/>
    <xdr:pic>
      <xdr:nvPicPr>
        <xdr:cNvPr id="3" name="image1.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19050</xdr:rowOff>
    </xdr:from>
    <xdr:ext cx="4933950" cy="561975"/>
    <xdr:pic>
      <xdr:nvPicPr>
        <xdr:cNvPr id="2" name="image10.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19050"/>
          <a:ext cx="4933950" cy="561975"/>
        </a:xfrm>
        <a:prstGeom prst="rect">
          <a:avLst/>
        </a:prstGeom>
        <a:noFill/>
      </xdr:spPr>
    </xdr:pic>
    <xdr:clientData fLocksWithSheet="0"/>
  </xdr:oneCellAnchor>
  <xdr:oneCellAnchor>
    <xdr:from>
      <xdr:col>3</xdr:col>
      <xdr:colOff>1066800</xdr:colOff>
      <xdr:row>0</xdr:row>
      <xdr:rowOff>0</xdr:rowOff>
    </xdr:from>
    <xdr:ext cx="1533525" cy="600075"/>
    <xdr:pic>
      <xdr:nvPicPr>
        <xdr:cNvPr id="3" name="image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7248525" y="0"/>
          <a:ext cx="1533525" cy="6000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286374" cy="552450"/>
    <xdr:pic>
      <xdr:nvPicPr>
        <xdr:cNvPr id="2" name="image5.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0" y="0"/>
          <a:ext cx="5286374" cy="552450"/>
        </a:xfrm>
        <a:prstGeom prst="rect">
          <a:avLst/>
        </a:prstGeom>
        <a:noFill/>
      </xdr:spPr>
    </xdr:pic>
    <xdr:clientData fLocksWithSheet="0"/>
  </xdr:oneCellAnchor>
  <xdr:oneCellAnchor>
    <xdr:from>
      <xdr:col>4</xdr:col>
      <xdr:colOff>781050</xdr:colOff>
      <xdr:row>0</xdr:row>
      <xdr:rowOff>0</xdr:rowOff>
    </xdr:from>
    <xdr:ext cx="1314450" cy="523875"/>
    <xdr:pic>
      <xdr:nvPicPr>
        <xdr:cNvPr id="3" name="image1.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xfrm>
          <a:off x="7096125" y="0"/>
          <a:ext cx="1314450" cy="52387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584031" cy="619125"/>
    <xdr:pic>
      <xdr:nvPicPr>
        <xdr:cNvPr id="2" name="image9.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0" y="0"/>
          <a:ext cx="5584031" cy="619125"/>
        </a:xfrm>
        <a:prstGeom prst="rect">
          <a:avLst/>
        </a:prstGeom>
        <a:noFill/>
      </xdr:spPr>
    </xdr:pic>
    <xdr:clientData fLocksWithSheet="0"/>
  </xdr:oneCellAnchor>
  <xdr:oneCellAnchor>
    <xdr:from>
      <xdr:col>4</xdr:col>
      <xdr:colOff>169048</xdr:colOff>
      <xdr:row>0</xdr:row>
      <xdr:rowOff>0</xdr:rowOff>
    </xdr:from>
    <xdr:ext cx="1400175" cy="581025"/>
    <xdr:pic>
      <xdr:nvPicPr>
        <xdr:cNvPr id="3" name="image1.png">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xfrm>
          <a:off x="8015267" y="0"/>
          <a:ext cx="1400175" cy="5810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000625" cy="534865"/>
    <xdr:pic>
      <xdr:nvPicPr>
        <xdr:cNvPr id="2" name="image4.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0" y="0"/>
          <a:ext cx="5000625" cy="534865"/>
        </a:xfrm>
        <a:prstGeom prst="rect">
          <a:avLst/>
        </a:prstGeom>
        <a:noFill/>
      </xdr:spPr>
    </xdr:pic>
    <xdr:clientData fLocksWithSheet="0"/>
  </xdr:oneCellAnchor>
  <xdr:oneCellAnchor>
    <xdr:from>
      <xdr:col>6</xdr:col>
      <xdr:colOff>706316</xdr:colOff>
      <xdr:row>0</xdr:row>
      <xdr:rowOff>0</xdr:rowOff>
    </xdr:from>
    <xdr:ext cx="1524000" cy="533400"/>
    <xdr:pic>
      <xdr:nvPicPr>
        <xdr:cNvPr id="3" name="image1.png">
          <a:extLst>
            <a:ext uri="{FF2B5EF4-FFF2-40B4-BE49-F238E27FC236}">
              <a16:creationId xmlns:a16="http://schemas.microsoft.com/office/drawing/2014/main" id="{00000000-0008-0000-0800-000003000000}"/>
            </a:ext>
          </a:extLst>
        </xdr:cNvPr>
        <xdr:cNvPicPr preferRelativeResize="0"/>
      </xdr:nvPicPr>
      <xdr:blipFill>
        <a:blip xmlns:r="http://schemas.openxmlformats.org/officeDocument/2006/relationships" r:embed="rId2" cstate="print"/>
        <a:stretch>
          <a:fillRect/>
        </a:stretch>
      </xdr:blipFill>
      <xdr:spPr>
        <a:xfrm>
          <a:off x="6113585" y="0"/>
          <a:ext cx="1524000" cy="5334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76200</xdr:colOff>
      <xdr:row>0</xdr:row>
      <xdr:rowOff>0</xdr:rowOff>
    </xdr:from>
    <xdr:ext cx="5981700" cy="609600"/>
    <xdr:pic>
      <xdr:nvPicPr>
        <xdr:cNvPr id="2" name="image4.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xfrm>
          <a:off x="76200" y="0"/>
          <a:ext cx="5981700" cy="609600"/>
        </a:xfrm>
        <a:prstGeom prst="rect">
          <a:avLst/>
        </a:prstGeom>
        <a:noFill/>
      </xdr:spPr>
    </xdr:pic>
    <xdr:clientData fLocksWithSheet="0"/>
  </xdr:oneCellAnchor>
  <xdr:oneCellAnchor>
    <xdr:from>
      <xdr:col>4</xdr:col>
      <xdr:colOff>1009650</xdr:colOff>
      <xdr:row>0</xdr:row>
      <xdr:rowOff>0</xdr:rowOff>
    </xdr:from>
    <xdr:ext cx="1362075" cy="581025"/>
    <xdr:pic>
      <xdr:nvPicPr>
        <xdr:cNvPr id="3" name="image1.png">
          <a:extLst>
            <a:ext uri="{FF2B5EF4-FFF2-40B4-BE49-F238E27FC236}">
              <a16:creationId xmlns:a16="http://schemas.microsoft.com/office/drawing/2014/main" id="{00000000-0008-0000-0900-000003000000}"/>
            </a:ext>
          </a:extLst>
        </xdr:cNvPr>
        <xdr:cNvPicPr preferRelativeResize="0"/>
      </xdr:nvPicPr>
      <xdr:blipFill>
        <a:blip xmlns:r="http://schemas.openxmlformats.org/officeDocument/2006/relationships" r:embed="rId2" cstate="print"/>
        <a:stretch>
          <a:fillRect/>
        </a:stretch>
      </xdr:blipFill>
      <xdr:spPr>
        <a:xfrm>
          <a:off x="8029575" y="0"/>
          <a:ext cx="1362075" cy="5810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2:C25" totalsRowShown="0" headerRowDxfId="6" dataDxfId="4" headerRowBorderDxfId="5" tableBorderDxfId="3">
  <tableColumns count="3">
    <tableColumn id="1" xr3:uid="{00000000-0010-0000-0000-000001000000}" name="PREGUNTA" dataDxfId="2"/>
    <tableColumn id="2" xr3:uid="{00000000-0010-0000-0000-000002000000}" name="RESPUESTA" dataDxfId="1"/>
    <tableColumn id="3" xr3:uid="{00000000-0010-0000-0000-000003000000}" name="ARCHIVO ADJUNTO (pdf, Word, Excel etc) LIGA ELECTRÓNICA" dataDxfId="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veracruz.gob.mx/finanzas/wp-content/uploads/sites/2/2022/02/4to-informe-trimestral-del-gasto-publico-2021.pdf" TargetMode="External"/><Relationship Id="rId2" Type="http://schemas.openxmlformats.org/officeDocument/2006/relationships/hyperlink" Target="http://www.veracruz.gob.mx/desarrollosocial/subcomite-fise-supladeb-2021/" TargetMode="External"/><Relationship Id="rId1" Type="http://schemas.openxmlformats.org/officeDocument/2006/relationships/hyperlink" Target="http://www.veracruz.gob.mx/desarrollosocial/wp-content/uploads/sites/12/2021/03/Programa-de-Capacitacion-FAIS_2021.pdf"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www.veracruz.gob.mx/infraestructura/secretaria/marco_normativo/" TargetMode="External"/><Relationship Id="rId7" Type="http://schemas.openxmlformats.org/officeDocument/2006/relationships/printerSettings" Target="../printerSettings/printerSettings7.bin"/><Relationship Id="rId2" Type="http://schemas.openxmlformats.org/officeDocument/2006/relationships/hyperlink" Target="http://www.veracruz.gob.mx/infraestructura/secretaria/marco_normativo/" TargetMode="External"/><Relationship Id="rId1" Type="http://schemas.openxmlformats.org/officeDocument/2006/relationships/hyperlink" Target="https://www.gob.mx/agn/articulos/agnmex-brinda-acompanamiento-a-entidades-federativas-para-la-armonizacion-e-implementacion-de-la-ley-general-de-archivos" TargetMode="External"/><Relationship Id="rId6" Type="http://schemas.openxmlformats.org/officeDocument/2006/relationships/hyperlink" Target="http://www.veracruz.gob.mx/infraestructura/secretaria/marco_normativo/" TargetMode="External"/><Relationship Id="rId5" Type="http://schemas.openxmlformats.org/officeDocument/2006/relationships/hyperlink" Target="http://www.veracruz.gob.mx/infraestructura/secretaria/marco_normativo/" TargetMode="External"/><Relationship Id="rId4" Type="http://schemas.openxmlformats.org/officeDocument/2006/relationships/hyperlink" Target="http://www.veracruz.gob.mx/infraestructura/secretaria-archivo-genera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veracruz.gob.mx/infraestructura/fotos-edificacion-e-infraestructura-urbana/" TargetMode="External"/><Relationship Id="rId2" Type="http://schemas.openxmlformats.org/officeDocument/2006/relationships/hyperlink" Target="http://www.veracruz.gob.mx/infraestructura/fotos-edificacion-e-infraestructura-urbana/" TargetMode="External"/><Relationship Id="rId1" Type="http://schemas.openxmlformats.org/officeDocument/2006/relationships/hyperlink" Target="http://www.veracruz.gob.mx/infraestructura/fotos-edificacion-e-infraestructura-urbana/"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6:C540"/>
  <sheetViews>
    <sheetView topLeftCell="A39" zoomScale="85" zoomScaleNormal="85" workbookViewId="0">
      <selection activeCell="B41" sqref="B41"/>
    </sheetView>
  </sheetViews>
  <sheetFormatPr baseColWidth="10" defaultColWidth="12.59765625" defaultRowHeight="15" customHeight="1" x14ac:dyDescent="0.4"/>
  <cols>
    <col min="1" max="1" width="56" style="15" customWidth="1"/>
    <col min="2" max="2" width="66.59765625" style="15" customWidth="1"/>
    <col min="3" max="3" width="53.5" style="15" customWidth="1"/>
    <col min="4" max="4" width="9.3984375" style="15" customWidth="1"/>
    <col min="5" max="16384" width="12.59765625" style="15"/>
  </cols>
  <sheetData>
    <row r="6" spans="1:3" ht="16.8" x14ac:dyDescent="0.4">
      <c r="A6" s="216" t="s">
        <v>114</v>
      </c>
      <c r="B6" s="217"/>
      <c r="C6" s="217"/>
    </row>
    <row r="7" spans="1:3" ht="16.8" x14ac:dyDescent="0.4">
      <c r="A7" s="216" t="s">
        <v>113</v>
      </c>
      <c r="B7" s="217"/>
      <c r="C7" s="217"/>
    </row>
    <row r="8" spans="1:3" ht="16.8" x14ac:dyDescent="0.4">
      <c r="A8" s="216" t="s">
        <v>112</v>
      </c>
      <c r="B8" s="217"/>
      <c r="C8" s="217"/>
    </row>
    <row r="9" spans="1:3" ht="16.8" x14ac:dyDescent="0.4">
      <c r="A9" s="16"/>
    </row>
    <row r="10" spans="1:3" ht="16.8" x14ac:dyDescent="0.4">
      <c r="A10" s="218" t="s">
        <v>0</v>
      </c>
      <c r="B10" s="217"/>
      <c r="C10" s="217"/>
    </row>
    <row r="11" spans="1:3" ht="16.8" x14ac:dyDescent="0.4">
      <c r="A11" s="14"/>
      <c r="B11" s="14"/>
      <c r="C11" s="14"/>
    </row>
    <row r="12" spans="1:3" ht="27.75" customHeight="1" x14ac:dyDescent="0.4">
      <c r="A12" s="100" t="s">
        <v>1</v>
      </c>
      <c r="B12" s="100" t="s">
        <v>2</v>
      </c>
      <c r="C12" s="97" t="s">
        <v>3</v>
      </c>
    </row>
    <row r="13" spans="1:3" ht="21" customHeight="1" x14ac:dyDescent="0.4">
      <c r="A13" s="101" t="s">
        <v>110</v>
      </c>
      <c r="B13" s="102"/>
      <c r="C13" s="102"/>
    </row>
    <row r="14" spans="1:3" ht="83.25" customHeight="1" x14ac:dyDescent="0.4">
      <c r="A14" s="89" t="s">
        <v>225</v>
      </c>
      <c r="B14" s="89" t="s">
        <v>382</v>
      </c>
      <c r="C14" s="89" t="s">
        <v>383</v>
      </c>
    </row>
    <row r="15" spans="1:3" ht="172.8" customHeight="1" x14ac:dyDescent="0.4">
      <c r="A15" s="90" t="s">
        <v>226</v>
      </c>
      <c r="B15" s="89" t="s">
        <v>384</v>
      </c>
      <c r="C15" s="89" t="s">
        <v>385</v>
      </c>
    </row>
    <row r="16" spans="1:3" ht="100.8" x14ac:dyDescent="0.4">
      <c r="A16" s="90" t="s">
        <v>227</v>
      </c>
      <c r="B16" s="89" t="s">
        <v>386</v>
      </c>
      <c r="C16" s="89" t="s">
        <v>387</v>
      </c>
    </row>
    <row r="17" spans="1:3" ht="117.6" x14ac:dyDescent="0.4">
      <c r="A17" s="91" t="s">
        <v>237</v>
      </c>
      <c r="B17" s="89" t="s">
        <v>388</v>
      </c>
      <c r="C17" s="89" t="s">
        <v>389</v>
      </c>
    </row>
    <row r="18" spans="1:3" ht="48.6" customHeight="1" x14ac:dyDescent="0.4">
      <c r="A18" s="90" t="s">
        <v>212</v>
      </c>
      <c r="B18" s="89"/>
      <c r="C18" s="89"/>
    </row>
    <row r="19" spans="1:3" ht="184.8" x14ac:dyDescent="0.4">
      <c r="A19" s="90" t="s">
        <v>213</v>
      </c>
      <c r="B19" s="211" t="s">
        <v>511</v>
      </c>
      <c r="C19" s="99" t="s">
        <v>391</v>
      </c>
    </row>
    <row r="20" spans="1:3" ht="151.19999999999999" x14ac:dyDescent="0.4">
      <c r="A20" s="90" t="s">
        <v>214</v>
      </c>
      <c r="B20" s="99" t="s">
        <v>390</v>
      </c>
      <c r="C20" s="89"/>
    </row>
    <row r="21" spans="1:3" ht="168" x14ac:dyDescent="0.4">
      <c r="A21" s="90" t="s">
        <v>215</v>
      </c>
      <c r="B21" s="211" t="s">
        <v>512</v>
      </c>
      <c r="C21" s="99" t="s">
        <v>392</v>
      </c>
    </row>
    <row r="22" spans="1:3" ht="332.4" customHeight="1" x14ac:dyDescent="0.4">
      <c r="A22" s="90" t="s">
        <v>216</v>
      </c>
      <c r="B22" s="99" t="s">
        <v>513</v>
      </c>
      <c r="C22" s="89" t="s">
        <v>514</v>
      </c>
    </row>
    <row r="23" spans="1:3" ht="248.25" customHeight="1" x14ac:dyDescent="0.4">
      <c r="A23" s="90" t="s">
        <v>217</v>
      </c>
      <c r="B23" s="99" t="s">
        <v>416</v>
      </c>
      <c r="C23" s="165" t="s">
        <v>393</v>
      </c>
    </row>
    <row r="24" spans="1:3" ht="91.8" customHeight="1" x14ac:dyDescent="0.4">
      <c r="A24" s="99" t="s">
        <v>218</v>
      </c>
      <c r="B24" s="99" t="s">
        <v>394</v>
      </c>
      <c r="C24" s="164" t="s">
        <v>395</v>
      </c>
    </row>
    <row r="25" spans="1:3" ht="134.4" x14ac:dyDescent="0.4">
      <c r="A25" s="99" t="s">
        <v>219</v>
      </c>
      <c r="B25" s="99" t="s">
        <v>396</v>
      </c>
      <c r="C25" s="99" t="s">
        <v>397</v>
      </c>
    </row>
    <row r="26" spans="1:3" ht="86.4" customHeight="1" x14ac:dyDescent="0.4">
      <c r="A26" s="90" t="s">
        <v>224</v>
      </c>
      <c r="B26" s="89" t="s">
        <v>398</v>
      </c>
      <c r="C26" s="89"/>
    </row>
    <row r="27" spans="1:3" ht="15.75" customHeight="1" x14ac:dyDescent="0.4">
      <c r="A27" s="93" t="s">
        <v>111</v>
      </c>
      <c r="B27" s="92"/>
      <c r="C27" s="92"/>
    </row>
    <row r="28" spans="1:3" ht="174.6" customHeight="1" x14ac:dyDescent="0.4">
      <c r="A28" s="90" t="s">
        <v>228</v>
      </c>
      <c r="B28" s="99" t="s">
        <v>400</v>
      </c>
      <c r="C28" s="89" t="s">
        <v>399</v>
      </c>
    </row>
    <row r="29" spans="1:3" ht="67.2" x14ac:dyDescent="0.4">
      <c r="A29" s="90" t="s">
        <v>229</v>
      </c>
      <c r="B29" s="89" t="s">
        <v>401</v>
      </c>
      <c r="C29" s="89" t="s">
        <v>389</v>
      </c>
    </row>
    <row r="30" spans="1:3" ht="59.25" customHeight="1" x14ac:dyDescent="0.4">
      <c r="A30" s="90" t="s">
        <v>230</v>
      </c>
      <c r="B30" s="89" t="s">
        <v>403</v>
      </c>
      <c r="C30" s="89" t="s">
        <v>402</v>
      </c>
    </row>
    <row r="31" spans="1:3" ht="134.4" x14ac:dyDescent="0.4">
      <c r="A31" s="90" t="s">
        <v>231</v>
      </c>
      <c r="B31" s="89" t="s">
        <v>404</v>
      </c>
      <c r="C31" s="89" t="s">
        <v>402</v>
      </c>
    </row>
    <row r="32" spans="1:3" s="87" customFormat="1" ht="187.2" customHeight="1" x14ac:dyDescent="0.4">
      <c r="A32" s="90" t="s">
        <v>220</v>
      </c>
      <c r="B32" s="89" t="s">
        <v>527</v>
      </c>
      <c r="C32" s="89" t="s">
        <v>528</v>
      </c>
    </row>
    <row r="33" spans="1:3" ht="33.6" x14ac:dyDescent="0.4">
      <c r="A33" s="93" t="s">
        <v>108</v>
      </c>
      <c r="B33" s="92"/>
      <c r="C33" s="92"/>
    </row>
    <row r="34" spans="1:3" ht="185.4" customHeight="1" x14ac:dyDescent="0.4">
      <c r="A34" s="90" t="s">
        <v>232</v>
      </c>
      <c r="B34" s="89" t="s">
        <v>405</v>
      </c>
      <c r="C34" s="89" t="s">
        <v>406</v>
      </c>
    </row>
    <row r="35" spans="1:3" ht="100.8" x14ac:dyDescent="0.4">
      <c r="A35" s="94" t="s">
        <v>233</v>
      </c>
      <c r="B35" s="99" t="s">
        <v>407</v>
      </c>
      <c r="C35" s="99" t="s">
        <v>408</v>
      </c>
    </row>
    <row r="36" spans="1:3" ht="184.8" x14ac:dyDescent="0.4">
      <c r="A36" s="90" t="s">
        <v>234</v>
      </c>
      <c r="B36" s="89" t="s">
        <v>410</v>
      </c>
      <c r="C36" s="165" t="s">
        <v>409</v>
      </c>
    </row>
    <row r="37" spans="1:3" ht="16.8" x14ac:dyDescent="0.4">
      <c r="A37" s="93" t="s">
        <v>109</v>
      </c>
      <c r="B37" s="92"/>
      <c r="C37" s="92"/>
    </row>
    <row r="38" spans="1:3" ht="355.2" customHeight="1" x14ac:dyDescent="0.4">
      <c r="A38" s="90" t="s">
        <v>221</v>
      </c>
      <c r="B38" s="99" t="s">
        <v>413</v>
      </c>
      <c r="C38" s="99" t="s">
        <v>412</v>
      </c>
    </row>
    <row r="39" spans="1:3" ht="90.75" customHeight="1" x14ac:dyDescent="0.4">
      <c r="A39" s="90" t="s">
        <v>222</v>
      </c>
      <c r="B39" s="89" t="s">
        <v>411</v>
      </c>
      <c r="C39" s="89" t="s">
        <v>389</v>
      </c>
    </row>
    <row r="40" spans="1:3" ht="222.6" customHeight="1" x14ac:dyDescent="0.4">
      <c r="A40" s="90" t="s">
        <v>223</v>
      </c>
      <c r="B40" s="89" t="s">
        <v>529</v>
      </c>
      <c r="C40" s="99" t="s">
        <v>526</v>
      </c>
    </row>
    <row r="41" spans="1:3" ht="218.4" x14ac:dyDescent="0.4">
      <c r="A41" s="90" t="s">
        <v>235</v>
      </c>
      <c r="B41" s="99" t="s">
        <v>414</v>
      </c>
      <c r="C41" s="99" t="s">
        <v>415</v>
      </c>
    </row>
    <row r="42" spans="1:3" ht="15.75" customHeight="1" x14ac:dyDescent="0.4">
      <c r="A42" s="87"/>
    </row>
    <row r="43" spans="1:3" ht="15.75" customHeight="1" x14ac:dyDescent="0.4"/>
    <row r="44" spans="1:3" ht="15.75" customHeight="1" x14ac:dyDescent="0.4"/>
    <row r="45" spans="1:3" ht="15.75" customHeight="1" x14ac:dyDescent="0.4"/>
    <row r="46" spans="1:3" ht="15.75" customHeight="1" x14ac:dyDescent="0.4"/>
    <row r="47" spans="1:3" ht="15.75" customHeight="1" x14ac:dyDescent="0.4"/>
    <row r="48" spans="1:3" ht="15.75" customHeight="1" x14ac:dyDescent="0.4"/>
    <row r="49" ht="15.75"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75" customHeight="1" x14ac:dyDescent="0.4"/>
    <row r="64"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sheetData>
  <mergeCells count="4">
    <mergeCell ref="A8:C8"/>
    <mergeCell ref="A10:C10"/>
    <mergeCell ref="A6:C6"/>
    <mergeCell ref="A7:C7"/>
  </mergeCells>
  <hyperlinks>
    <hyperlink ref="C23" r:id="rId1" display="http://www.veracruz.gob.mx/desarrollosocial/wp-content/uploads/sites/12/2021/03/Programa-de-Capacitacion-FAIS_2021.pdf" xr:uid="{00000000-0004-0000-0000-000000000000}"/>
    <hyperlink ref="C24" r:id="rId2" xr:uid="{00000000-0004-0000-0000-000001000000}"/>
    <hyperlink ref="C36" r:id="rId3" display="http://www.veracruz.gob.mx/finanzas/wp-content/uploads/sites/2/2022/02/4to-informe-trimestral-del-gasto-publico-2021.pdf _x000a__x000a_" xr:uid="{00000000-0004-0000-0000-000002000000}"/>
  </hyperlinks>
  <printOptions horizontalCentered="1"/>
  <pageMargins left="0.31496062992125984" right="0.31496062992125984" top="0.55118110236220474" bottom="0.35433070866141736" header="0" footer="0"/>
  <pageSetup scale="50" orientation="portrait" horizontalDpi="4294967294" verticalDpi="4294967294" r:id="rId4"/>
  <drawing r:id="rId5"/>
  <tableParts count="1">
    <tablePart r:id="rId6"/>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757"/>
  <sheetViews>
    <sheetView tabSelected="1" zoomScale="70" zoomScaleNormal="70" workbookViewId="0">
      <selection activeCell="A60" sqref="A60:A61"/>
    </sheetView>
  </sheetViews>
  <sheetFormatPr baseColWidth="10" defaultColWidth="12.59765625" defaultRowHeight="15" customHeight="1" x14ac:dyDescent="0.25"/>
  <cols>
    <col min="1" max="1" width="69.59765625" customWidth="1"/>
    <col min="2" max="2" width="23.69921875" customWidth="1"/>
    <col min="3" max="3" width="21.69921875" customWidth="1"/>
    <col min="4" max="4" width="20.09765625" customWidth="1"/>
    <col min="5" max="5" width="9.3984375" customWidth="1"/>
    <col min="6" max="6" width="52.19921875" customWidth="1"/>
    <col min="7" max="7" width="25" customWidth="1"/>
    <col min="8" max="22" width="9.3984375" customWidth="1"/>
  </cols>
  <sheetData>
    <row r="1" spans="1:7" ht="13.8" x14ac:dyDescent="0.25"/>
    <row r="2" spans="1:7" ht="13.8" x14ac:dyDescent="0.25"/>
    <row r="3" spans="1:7" ht="13.8" x14ac:dyDescent="0.25"/>
    <row r="4" spans="1:7" ht="13.8" x14ac:dyDescent="0.25"/>
    <row r="5" spans="1:7" ht="13.8" x14ac:dyDescent="0.25"/>
    <row r="6" spans="1:7" s="13" customFormat="1" ht="16.8" x14ac:dyDescent="0.4">
      <c r="A6" s="17" t="s">
        <v>114</v>
      </c>
    </row>
    <row r="7" spans="1:7" s="13" customFormat="1" ht="16.8" x14ac:dyDescent="0.4">
      <c r="A7" s="17" t="s">
        <v>113</v>
      </c>
    </row>
    <row r="8" spans="1:7" s="13" customFormat="1" ht="16.8" x14ac:dyDescent="0.4">
      <c r="A8" s="17" t="s">
        <v>112</v>
      </c>
    </row>
    <row r="9" spans="1:7" s="13" customFormat="1" ht="13.8" x14ac:dyDescent="0.25"/>
    <row r="10" spans="1:7" ht="15.75" customHeight="1" x14ac:dyDescent="0.5">
      <c r="A10" s="315" t="s">
        <v>184</v>
      </c>
      <c r="B10" s="315"/>
      <c r="C10" s="315"/>
      <c r="D10" s="315"/>
      <c r="E10" s="315"/>
      <c r="F10" s="315"/>
      <c r="G10" s="315"/>
    </row>
    <row r="11" spans="1:7" ht="36.75" customHeight="1" x14ac:dyDescent="0.25">
      <c r="A11" s="316" t="s">
        <v>185</v>
      </c>
      <c r="B11" s="316"/>
      <c r="C11" s="316"/>
      <c r="D11" s="316"/>
      <c r="E11" s="316"/>
      <c r="F11" s="316"/>
      <c r="G11" s="316"/>
    </row>
    <row r="12" spans="1:7" ht="15.75" customHeight="1" x14ac:dyDescent="0.25"/>
    <row r="13" spans="1:7" ht="15.75" customHeight="1" x14ac:dyDescent="0.35">
      <c r="A13" s="85" t="s">
        <v>137</v>
      </c>
      <c r="B13" s="279" t="s">
        <v>116</v>
      </c>
      <c r="C13" s="280"/>
      <c r="D13" s="280"/>
      <c r="E13" s="281"/>
      <c r="F13" s="85" t="s">
        <v>138</v>
      </c>
      <c r="G13" s="85" t="s">
        <v>139</v>
      </c>
    </row>
    <row r="14" spans="1:7" ht="199.5" customHeight="1" x14ac:dyDescent="0.25">
      <c r="A14" s="269" t="s">
        <v>140</v>
      </c>
      <c r="B14" s="152" t="s">
        <v>506</v>
      </c>
      <c r="C14" s="152" t="s">
        <v>507</v>
      </c>
      <c r="D14" s="152" t="s">
        <v>508</v>
      </c>
      <c r="E14" s="152" t="s">
        <v>141</v>
      </c>
      <c r="F14" s="273" t="s">
        <v>509</v>
      </c>
      <c r="G14" s="273" t="s">
        <v>510</v>
      </c>
    </row>
    <row r="15" spans="1:7" ht="24.75" hidden="1" customHeight="1" x14ac:dyDescent="0.4">
      <c r="A15" s="270"/>
      <c r="B15" s="64"/>
      <c r="C15" s="64"/>
      <c r="D15" s="64"/>
      <c r="E15" s="64"/>
      <c r="F15" s="274"/>
      <c r="G15" s="274"/>
    </row>
    <row r="16" spans="1:7" ht="15.75" customHeight="1" x14ac:dyDescent="0.4">
      <c r="A16" s="269" t="s">
        <v>142</v>
      </c>
      <c r="B16" s="271" t="s">
        <v>143</v>
      </c>
      <c r="C16" s="272"/>
      <c r="D16" s="271" t="s">
        <v>144</v>
      </c>
      <c r="E16" s="272"/>
      <c r="F16" s="273" t="s">
        <v>360</v>
      </c>
      <c r="G16" s="273" t="s">
        <v>359</v>
      </c>
    </row>
    <row r="17" spans="1:7" ht="92.25" customHeight="1" x14ac:dyDescent="0.4">
      <c r="A17" s="270"/>
      <c r="B17" s="275" t="s">
        <v>358</v>
      </c>
      <c r="C17" s="276"/>
      <c r="D17" s="277"/>
      <c r="E17" s="278"/>
      <c r="F17" s="274"/>
      <c r="G17" s="274"/>
    </row>
    <row r="18" spans="1:7" ht="15.75" customHeight="1" x14ac:dyDescent="0.4">
      <c r="A18" s="269" t="s">
        <v>145</v>
      </c>
      <c r="B18" s="65" t="s">
        <v>146</v>
      </c>
      <c r="C18" s="65" t="s">
        <v>147</v>
      </c>
      <c r="D18" s="65" t="s">
        <v>148</v>
      </c>
      <c r="E18" s="65" t="s">
        <v>149</v>
      </c>
      <c r="F18" s="273" t="s">
        <v>362</v>
      </c>
      <c r="G18" s="273" t="s">
        <v>363</v>
      </c>
    </row>
    <row r="19" spans="1:7" ht="131.25" customHeight="1" x14ac:dyDescent="0.4">
      <c r="A19" s="270"/>
      <c r="B19" s="150" t="s">
        <v>358</v>
      </c>
      <c r="C19" s="64"/>
      <c r="D19" s="64"/>
      <c r="E19" s="64"/>
      <c r="F19" s="274"/>
      <c r="G19" s="274"/>
    </row>
    <row r="20" spans="1:7" ht="15.75" customHeight="1" x14ac:dyDescent="0.4">
      <c r="A20" s="269" t="s">
        <v>361</v>
      </c>
      <c r="B20" s="271" t="s">
        <v>150</v>
      </c>
      <c r="C20" s="272"/>
      <c r="D20" s="271" t="s">
        <v>151</v>
      </c>
      <c r="E20" s="272"/>
      <c r="F20" s="273" t="s">
        <v>364</v>
      </c>
      <c r="G20" s="273" t="s">
        <v>365</v>
      </c>
    </row>
    <row r="21" spans="1:7" ht="204.75" customHeight="1" x14ac:dyDescent="0.4">
      <c r="A21" s="270"/>
      <c r="B21" s="282">
        <v>2</v>
      </c>
      <c r="C21" s="283"/>
      <c r="D21" s="284"/>
      <c r="E21" s="285"/>
      <c r="F21" s="274"/>
      <c r="G21" s="274"/>
    </row>
    <row r="22" spans="1:7" ht="15.75" customHeight="1" x14ac:dyDescent="0.4">
      <c r="A22" s="269" t="s">
        <v>152</v>
      </c>
      <c r="B22" s="271" t="s">
        <v>143</v>
      </c>
      <c r="C22" s="272"/>
      <c r="D22" s="271" t="s">
        <v>144</v>
      </c>
      <c r="E22" s="272"/>
      <c r="F22" s="286" t="s">
        <v>530</v>
      </c>
      <c r="G22" s="286"/>
    </row>
    <row r="23" spans="1:7" ht="32.4" customHeight="1" x14ac:dyDescent="0.4">
      <c r="A23" s="270"/>
      <c r="B23" s="277"/>
      <c r="C23" s="278"/>
      <c r="D23" s="277"/>
      <c r="E23" s="278"/>
      <c r="F23" s="287"/>
      <c r="G23" s="287"/>
    </row>
    <row r="24" spans="1:7" ht="15.75" customHeight="1" x14ac:dyDescent="0.4">
      <c r="A24" s="269" t="s">
        <v>153</v>
      </c>
      <c r="B24" s="271" t="s">
        <v>143</v>
      </c>
      <c r="C24" s="272"/>
      <c r="D24" s="271" t="s">
        <v>144</v>
      </c>
      <c r="E24" s="272"/>
      <c r="F24" s="286" t="s">
        <v>516</v>
      </c>
      <c r="G24" s="286"/>
    </row>
    <row r="25" spans="1:7" ht="171" customHeight="1" x14ac:dyDescent="0.4">
      <c r="A25" s="270"/>
      <c r="B25" s="277"/>
      <c r="C25" s="278"/>
      <c r="D25" s="277"/>
      <c r="E25" s="278"/>
      <c r="F25" s="287"/>
      <c r="G25" s="287"/>
    </row>
    <row r="26" spans="1:7" ht="192" customHeight="1" x14ac:dyDescent="0.4">
      <c r="A26" s="269" t="s">
        <v>154</v>
      </c>
      <c r="B26" s="271" t="s">
        <v>143</v>
      </c>
      <c r="C26" s="272"/>
      <c r="D26" s="271" t="s">
        <v>144</v>
      </c>
      <c r="E26" s="272"/>
      <c r="F26" s="286" t="s">
        <v>517</v>
      </c>
      <c r="G26" s="286"/>
    </row>
    <row r="27" spans="1:7" ht="9.75" customHeight="1" x14ac:dyDescent="0.4">
      <c r="A27" s="270"/>
      <c r="B27" s="277"/>
      <c r="C27" s="278"/>
      <c r="D27" s="277"/>
      <c r="E27" s="278"/>
      <c r="F27" s="287"/>
      <c r="G27" s="287"/>
    </row>
    <row r="28" spans="1:7" ht="15.75" customHeight="1" x14ac:dyDescent="0.4">
      <c r="A28" s="269" t="s">
        <v>155</v>
      </c>
      <c r="B28" s="271" t="s">
        <v>143</v>
      </c>
      <c r="C28" s="272"/>
      <c r="D28" s="271" t="s">
        <v>144</v>
      </c>
      <c r="E28" s="272"/>
      <c r="F28" s="286"/>
      <c r="G28" s="286"/>
    </row>
    <row r="29" spans="1:7" ht="42.75" customHeight="1" x14ac:dyDescent="0.4">
      <c r="A29" s="270"/>
      <c r="B29" s="277"/>
      <c r="C29" s="278"/>
      <c r="D29" s="277"/>
      <c r="E29" s="278"/>
      <c r="F29" s="287"/>
      <c r="G29" s="287"/>
    </row>
    <row r="30" spans="1:7" ht="15.75" customHeight="1" x14ac:dyDescent="0.4">
      <c r="A30" s="269" t="s">
        <v>156</v>
      </c>
      <c r="B30" s="271" t="s">
        <v>150</v>
      </c>
      <c r="C30" s="272"/>
      <c r="D30" s="271" t="s">
        <v>151</v>
      </c>
      <c r="E30" s="272"/>
      <c r="F30" s="286"/>
      <c r="G30" s="286"/>
    </row>
    <row r="31" spans="1:7" ht="27.75" customHeight="1" x14ac:dyDescent="0.4">
      <c r="A31" s="270"/>
      <c r="B31" s="284"/>
      <c r="C31" s="285"/>
      <c r="D31" s="284"/>
      <c r="E31" s="285"/>
      <c r="F31" s="287"/>
      <c r="G31" s="287"/>
    </row>
    <row r="32" spans="1:7" ht="15.75" customHeight="1" x14ac:dyDescent="0.4">
      <c r="A32" s="269" t="s">
        <v>157</v>
      </c>
      <c r="B32" s="271" t="s">
        <v>143</v>
      </c>
      <c r="C32" s="272"/>
      <c r="D32" s="271" t="s">
        <v>144</v>
      </c>
      <c r="E32" s="272"/>
      <c r="F32" s="286"/>
      <c r="G32" s="286" t="s">
        <v>525</v>
      </c>
    </row>
    <row r="33" spans="1:7" ht="69.599999999999994" customHeight="1" x14ac:dyDescent="0.4">
      <c r="A33" s="270"/>
      <c r="B33" s="277"/>
      <c r="C33" s="278"/>
      <c r="D33" s="277"/>
      <c r="E33" s="278"/>
      <c r="F33" s="287"/>
      <c r="G33" s="287"/>
    </row>
    <row r="34" spans="1:7" ht="15.75" customHeight="1" x14ac:dyDescent="0.4">
      <c r="A34" s="269" t="s">
        <v>158</v>
      </c>
      <c r="B34" s="271" t="s">
        <v>143</v>
      </c>
      <c r="C34" s="272"/>
      <c r="D34" s="271" t="s">
        <v>144</v>
      </c>
      <c r="E34" s="272"/>
      <c r="F34" s="286"/>
      <c r="G34" s="286"/>
    </row>
    <row r="35" spans="1:7" ht="57.6" customHeight="1" x14ac:dyDescent="0.4">
      <c r="A35" s="270"/>
      <c r="B35" s="277"/>
      <c r="C35" s="278"/>
      <c r="D35" s="277"/>
      <c r="E35" s="278"/>
      <c r="F35" s="287"/>
      <c r="G35" s="287"/>
    </row>
    <row r="36" spans="1:7" ht="15.75" customHeight="1" x14ac:dyDescent="0.4">
      <c r="A36" s="269" t="s">
        <v>159</v>
      </c>
      <c r="B36" s="271" t="s">
        <v>143</v>
      </c>
      <c r="C36" s="272"/>
      <c r="D36" s="271" t="s">
        <v>144</v>
      </c>
      <c r="E36" s="272"/>
      <c r="F36" s="286"/>
      <c r="G36" s="286"/>
    </row>
    <row r="37" spans="1:7" ht="64.5" customHeight="1" x14ac:dyDescent="0.4">
      <c r="A37" s="270"/>
      <c r="B37" s="284"/>
      <c r="C37" s="285"/>
      <c r="D37" s="284"/>
      <c r="E37" s="285"/>
      <c r="F37" s="287"/>
      <c r="G37" s="287"/>
    </row>
    <row r="38" spans="1:7" ht="15.75" customHeight="1" x14ac:dyDescent="0.4">
      <c r="A38" s="269" t="s">
        <v>160</v>
      </c>
      <c r="B38" s="271" t="s">
        <v>150</v>
      </c>
      <c r="C38" s="272"/>
      <c r="D38" s="271" t="s">
        <v>151</v>
      </c>
      <c r="E38" s="272"/>
      <c r="F38" s="273" t="s">
        <v>366</v>
      </c>
      <c r="G38" s="273" t="s">
        <v>368</v>
      </c>
    </row>
    <row r="39" spans="1:7" ht="118.5" customHeight="1" x14ac:dyDescent="0.4">
      <c r="A39" s="270"/>
      <c r="B39" s="282">
        <v>3</v>
      </c>
      <c r="C39" s="283"/>
      <c r="D39" s="284"/>
      <c r="E39" s="285"/>
      <c r="F39" s="274"/>
      <c r="G39" s="274"/>
    </row>
    <row r="40" spans="1:7" ht="15.75" customHeight="1" x14ac:dyDescent="0.4">
      <c r="A40" s="269" t="s">
        <v>161</v>
      </c>
      <c r="B40" s="271" t="s">
        <v>143</v>
      </c>
      <c r="C40" s="272"/>
      <c r="D40" s="271" t="s">
        <v>144</v>
      </c>
      <c r="E40" s="272"/>
      <c r="F40" s="273" t="s">
        <v>367</v>
      </c>
      <c r="G40" s="286"/>
    </row>
    <row r="41" spans="1:7" ht="59.25" customHeight="1" x14ac:dyDescent="0.4">
      <c r="A41" s="270"/>
      <c r="B41" s="284"/>
      <c r="C41" s="285"/>
      <c r="D41" s="282" t="s">
        <v>358</v>
      </c>
      <c r="E41" s="283"/>
      <c r="F41" s="274"/>
      <c r="G41" s="287"/>
    </row>
    <row r="42" spans="1:7" ht="15.75" customHeight="1" x14ac:dyDescent="0.4">
      <c r="A42" s="269" t="s">
        <v>162</v>
      </c>
      <c r="B42" s="271" t="s">
        <v>143</v>
      </c>
      <c r="C42" s="272"/>
      <c r="D42" s="271" t="s">
        <v>144</v>
      </c>
      <c r="E42" s="272"/>
      <c r="F42" s="273" t="s">
        <v>369</v>
      </c>
      <c r="G42" s="273" t="s">
        <v>359</v>
      </c>
    </row>
    <row r="43" spans="1:7" ht="153" customHeight="1" x14ac:dyDescent="0.4">
      <c r="A43" s="270"/>
      <c r="B43" s="282" t="s">
        <v>358</v>
      </c>
      <c r="C43" s="283"/>
      <c r="D43" s="284"/>
      <c r="E43" s="285"/>
      <c r="F43" s="274"/>
      <c r="G43" s="274"/>
    </row>
    <row r="44" spans="1:7" ht="15.75" customHeight="1" x14ac:dyDescent="0.4">
      <c r="A44" s="288" t="s">
        <v>163</v>
      </c>
      <c r="B44" s="271" t="s">
        <v>143</v>
      </c>
      <c r="C44" s="272"/>
      <c r="D44" s="271" t="s">
        <v>144</v>
      </c>
      <c r="E44" s="272"/>
      <c r="F44" s="273" t="s">
        <v>370</v>
      </c>
      <c r="G44" s="273" t="s">
        <v>371</v>
      </c>
    </row>
    <row r="45" spans="1:7" ht="95.25" customHeight="1" x14ac:dyDescent="0.4">
      <c r="A45" s="289"/>
      <c r="B45" s="282" t="s">
        <v>358</v>
      </c>
      <c r="C45" s="283"/>
      <c r="D45" s="284"/>
      <c r="E45" s="285"/>
      <c r="F45" s="274"/>
      <c r="G45" s="274"/>
    </row>
    <row r="46" spans="1:7" s="154" customFormat="1" ht="30" customHeight="1" x14ac:dyDescent="0.4">
      <c r="A46" s="290" t="s">
        <v>164</v>
      </c>
      <c r="B46" s="155" t="s">
        <v>165</v>
      </c>
      <c r="C46" s="156" t="s">
        <v>166</v>
      </c>
      <c r="D46" s="156" t="s">
        <v>167</v>
      </c>
      <c r="E46" s="155" t="s">
        <v>149</v>
      </c>
      <c r="F46" s="292" t="s">
        <v>372</v>
      </c>
      <c r="G46" s="292" t="s">
        <v>373</v>
      </c>
    </row>
    <row r="47" spans="1:7" s="154" customFormat="1" ht="117.75" customHeight="1" x14ac:dyDescent="0.4">
      <c r="A47" s="291"/>
      <c r="B47" s="159" t="s">
        <v>358</v>
      </c>
      <c r="C47" s="159" t="s">
        <v>358</v>
      </c>
      <c r="D47" s="159" t="s">
        <v>358</v>
      </c>
      <c r="E47" s="153"/>
      <c r="F47" s="293"/>
      <c r="G47" s="293"/>
    </row>
    <row r="48" spans="1:7" s="154" customFormat="1" ht="15.75" customHeight="1" x14ac:dyDescent="0.4">
      <c r="A48" s="290" t="s">
        <v>168</v>
      </c>
      <c r="B48" s="294" t="s">
        <v>143</v>
      </c>
      <c r="C48" s="295"/>
      <c r="D48" s="294" t="s">
        <v>144</v>
      </c>
      <c r="E48" s="295"/>
      <c r="F48" s="292" t="s">
        <v>374</v>
      </c>
      <c r="G48" s="296"/>
    </row>
    <row r="49" spans="1:7" s="154" customFormat="1" ht="103.5" customHeight="1" x14ac:dyDescent="0.4">
      <c r="A49" s="291"/>
      <c r="B49" s="294"/>
      <c r="C49" s="295"/>
      <c r="D49" s="298" t="s">
        <v>358</v>
      </c>
      <c r="E49" s="299"/>
      <c r="F49" s="293"/>
      <c r="G49" s="297"/>
    </row>
    <row r="50" spans="1:7" s="154" customFormat="1" ht="15.75" customHeight="1" x14ac:dyDescent="0.4">
      <c r="A50" s="157" t="s">
        <v>169</v>
      </c>
      <c r="B50" s="294" t="s">
        <v>143</v>
      </c>
      <c r="C50" s="295"/>
      <c r="D50" s="294" t="s">
        <v>144</v>
      </c>
      <c r="E50" s="295"/>
      <c r="F50" s="292" t="s">
        <v>375</v>
      </c>
      <c r="G50" s="292" t="s">
        <v>377</v>
      </c>
    </row>
    <row r="51" spans="1:7" s="154" customFormat="1" ht="236.25" customHeight="1" x14ac:dyDescent="0.25">
      <c r="A51" s="300"/>
      <c r="B51" s="301" t="s">
        <v>358</v>
      </c>
      <c r="C51" s="302"/>
      <c r="D51" s="307"/>
      <c r="E51" s="308"/>
      <c r="F51" s="293"/>
      <c r="G51" s="300"/>
    </row>
    <row r="52" spans="1:7" s="154" customFormat="1" ht="370.5" customHeight="1" x14ac:dyDescent="0.25">
      <c r="A52" s="300"/>
      <c r="B52" s="303"/>
      <c r="C52" s="304"/>
      <c r="D52" s="309"/>
      <c r="E52" s="310"/>
      <c r="F52" s="292" t="s">
        <v>376</v>
      </c>
      <c r="G52" s="300"/>
    </row>
    <row r="53" spans="1:7" s="154" customFormat="1" ht="60.75" customHeight="1" x14ac:dyDescent="0.25">
      <c r="A53" s="293"/>
      <c r="B53" s="305"/>
      <c r="C53" s="306"/>
      <c r="D53" s="311"/>
      <c r="E53" s="312"/>
      <c r="F53" s="293"/>
      <c r="G53" s="293"/>
    </row>
    <row r="54" spans="1:7" ht="94.2" customHeight="1" x14ac:dyDescent="0.4">
      <c r="A54" s="288" t="s">
        <v>170</v>
      </c>
      <c r="B54" s="65" t="s">
        <v>171</v>
      </c>
      <c r="C54" s="65" t="s">
        <v>172</v>
      </c>
      <c r="D54" s="66" t="s">
        <v>173</v>
      </c>
      <c r="E54" s="66" t="s">
        <v>149</v>
      </c>
      <c r="F54" s="286" t="s">
        <v>531</v>
      </c>
      <c r="G54" s="286"/>
    </row>
    <row r="55" spans="1:7" ht="24.75" customHeight="1" x14ac:dyDescent="0.4">
      <c r="A55" s="289"/>
      <c r="B55" s="64"/>
      <c r="C55" s="64"/>
      <c r="D55" s="64">
        <v>1</v>
      </c>
      <c r="E55" s="64"/>
      <c r="F55" s="287"/>
      <c r="G55" s="287"/>
    </row>
    <row r="56" spans="1:7" ht="15.75" customHeight="1" x14ac:dyDescent="0.4">
      <c r="A56" s="288" t="s">
        <v>174</v>
      </c>
      <c r="B56" s="271" t="s">
        <v>175</v>
      </c>
      <c r="C56" s="272"/>
      <c r="D56" s="271" t="s">
        <v>149</v>
      </c>
      <c r="E56" s="272"/>
      <c r="F56" s="286"/>
      <c r="G56" s="286"/>
    </row>
    <row r="57" spans="1:7" ht="32.25" customHeight="1" x14ac:dyDescent="0.4">
      <c r="A57" s="289"/>
      <c r="B57" s="284"/>
      <c r="C57" s="285"/>
      <c r="D57" s="284"/>
      <c r="E57" s="285"/>
      <c r="F57" s="287"/>
      <c r="G57" s="287"/>
    </row>
    <row r="58" spans="1:7" s="154" customFormat="1" ht="58.2" customHeight="1" x14ac:dyDescent="0.4">
      <c r="A58" s="290" t="s">
        <v>176</v>
      </c>
      <c r="B58" s="156">
        <v>2019</v>
      </c>
      <c r="C58" s="156">
        <v>2020</v>
      </c>
      <c r="D58" s="156">
        <v>2021</v>
      </c>
      <c r="E58" s="156" t="s">
        <v>149</v>
      </c>
      <c r="F58" s="292" t="s">
        <v>378</v>
      </c>
      <c r="G58" s="292" t="s">
        <v>379</v>
      </c>
    </row>
    <row r="59" spans="1:7" s="154" customFormat="1" ht="192.75" customHeight="1" x14ac:dyDescent="0.4">
      <c r="A59" s="291"/>
      <c r="B59" s="159" t="s">
        <v>358</v>
      </c>
      <c r="C59" s="159" t="s">
        <v>358</v>
      </c>
      <c r="D59" s="153"/>
      <c r="E59" s="153"/>
      <c r="F59" s="293"/>
      <c r="G59" s="293"/>
    </row>
    <row r="60" spans="1:7" ht="21" customHeight="1" x14ac:dyDescent="0.4">
      <c r="A60" s="288" t="s">
        <v>177</v>
      </c>
      <c r="B60" s="271" t="s">
        <v>150</v>
      </c>
      <c r="C60" s="272"/>
      <c r="D60" s="271" t="s">
        <v>151</v>
      </c>
      <c r="E60" s="272"/>
      <c r="F60" s="286"/>
      <c r="G60" s="286"/>
    </row>
    <row r="61" spans="1:7" ht="27" customHeight="1" x14ac:dyDescent="0.4">
      <c r="A61" s="289"/>
      <c r="B61" s="284"/>
      <c r="C61" s="285"/>
      <c r="D61" s="282" t="s">
        <v>358</v>
      </c>
      <c r="E61" s="283"/>
      <c r="F61" s="287"/>
      <c r="G61" s="287"/>
    </row>
    <row r="62" spans="1:7" ht="18.75" customHeight="1" x14ac:dyDescent="0.4">
      <c r="A62" s="269" t="s">
        <v>178</v>
      </c>
      <c r="B62" s="65" t="s">
        <v>179</v>
      </c>
      <c r="C62" s="65" t="s">
        <v>180</v>
      </c>
      <c r="D62" s="65" t="s">
        <v>181</v>
      </c>
      <c r="E62" s="65" t="s">
        <v>182</v>
      </c>
      <c r="F62" s="286"/>
      <c r="G62" s="286"/>
    </row>
    <row r="63" spans="1:7" ht="27.75" customHeight="1" x14ac:dyDescent="0.4">
      <c r="A63" s="270"/>
      <c r="B63" s="158" t="s">
        <v>358</v>
      </c>
      <c r="C63" s="64"/>
      <c r="D63" s="64"/>
      <c r="E63" s="64"/>
      <c r="F63" s="287"/>
      <c r="G63" s="287"/>
    </row>
    <row r="64" spans="1:7" ht="15.75" customHeight="1" x14ac:dyDescent="0.25"/>
    <row r="65" spans="1:7" ht="15.75" customHeight="1" x14ac:dyDescent="0.25">
      <c r="A65" s="313" t="s">
        <v>183</v>
      </c>
      <c r="B65" s="313"/>
      <c r="C65" s="313"/>
      <c r="D65" s="313"/>
      <c r="E65" s="313"/>
      <c r="F65" s="313"/>
      <c r="G65" s="313"/>
    </row>
    <row r="66" spans="1:7" ht="15.75" customHeight="1" x14ac:dyDescent="0.25">
      <c r="A66" s="314"/>
      <c r="B66" s="314"/>
      <c r="C66" s="314"/>
      <c r="D66" s="314"/>
      <c r="E66" s="314"/>
      <c r="F66" s="314"/>
      <c r="G66" s="314"/>
    </row>
    <row r="67" spans="1:7" ht="15.75" customHeight="1" x14ac:dyDescent="0.25"/>
    <row r="68" spans="1:7" ht="15.75" customHeight="1" x14ac:dyDescent="0.25"/>
    <row r="69" spans="1:7" ht="15.75" customHeight="1" x14ac:dyDescent="0.25"/>
    <row r="70" spans="1:7" ht="15.75" customHeight="1" x14ac:dyDescent="0.25"/>
    <row r="71" spans="1:7" ht="15.75" customHeight="1" x14ac:dyDescent="0.25"/>
    <row r="72" spans="1:7" ht="15.75" customHeight="1" x14ac:dyDescent="0.25"/>
    <row r="73" spans="1:7" ht="15.75" customHeight="1" x14ac:dyDescent="0.25"/>
    <row r="74" spans="1:7" ht="15.75" customHeight="1" x14ac:dyDescent="0.25">
      <c r="A74" s="208"/>
      <c r="B74" s="209"/>
      <c r="C74" s="209"/>
      <c r="D74" s="209"/>
    </row>
    <row r="75" spans="1:7" ht="15.75" customHeight="1" x14ac:dyDescent="0.25">
      <c r="A75" s="208"/>
      <c r="B75" s="209"/>
      <c r="C75" s="209"/>
      <c r="D75" s="209"/>
    </row>
    <row r="76" spans="1:7" ht="15.75" customHeight="1" x14ac:dyDescent="0.25">
      <c r="B76" s="209"/>
      <c r="C76" s="209"/>
      <c r="D76" s="209"/>
    </row>
    <row r="77" spans="1:7" ht="15.75" customHeight="1" x14ac:dyDescent="0.25"/>
    <row r="78" spans="1:7" ht="15.75" customHeight="1" x14ac:dyDescent="0.25">
      <c r="D78" s="210"/>
    </row>
    <row r="79" spans="1:7" ht="15.75" customHeight="1" x14ac:dyDescent="0.25">
      <c r="D79" s="210"/>
    </row>
    <row r="80" spans="1:7" ht="15.75" customHeight="1" x14ac:dyDescent="0.25">
      <c r="D80" s="210"/>
    </row>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sheetData>
  <mergeCells count="149">
    <mergeCell ref="G56:G57"/>
    <mergeCell ref="G50:G53"/>
    <mergeCell ref="A62:A63"/>
    <mergeCell ref="F62:F63"/>
    <mergeCell ref="G62:G63"/>
    <mergeCell ref="A65:G66"/>
    <mergeCell ref="A10:G10"/>
    <mergeCell ref="A11:G11"/>
    <mergeCell ref="A58:A59"/>
    <mergeCell ref="F58:F59"/>
    <mergeCell ref="G58:G59"/>
    <mergeCell ref="A60:A61"/>
    <mergeCell ref="B60:C60"/>
    <mergeCell ref="D60:E60"/>
    <mergeCell ref="F60:F61"/>
    <mergeCell ref="G60:G61"/>
    <mergeCell ref="B61:C61"/>
    <mergeCell ref="D61:E61"/>
    <mergeCell ref="A54:A55"/>
    <mergeCell ref="F54:F55"/>
    <mergeCell ref="G54:G55"/>
    <mergeCell ref="A56:A57"/>
    <mergeCell ref="B56:C56"/>
    <mergeCell ref="D56:E56"/>
    <mergeCell ref="F56:F57"/>
    <mergeCell ref="B57:C57"/>
    <mergeCell ref="D57:E57"/>
    <mergeCell ref="B50:C50"/>
    <mergeCell ref="D50:E50"/>
    <mergeCell ref="F50:F51"/>
    <mergeCell ref="A51:A53"/>
    <mergeCell ref="B51:C53"/>
    <mergeCell ref="D51:E53"/>
    <mergeCell ref="F52:F53"/>
    <mergeCell ref="A46:A47"/>
    <mergeCell ref="F46:F47"/>
    <mergeCell ref="G46:G47"/>
    <mergeCell ref="A48:A49"/>
    <mergeCell ref="B48:C48"/>
    <mergeCell ref="D48:E48"/>
    <mergeCell ref="F48:F49"/>
    <mergeCell ref="G48:G49"/>
    <mergeCell ref="B49:C49"/>
    <mergeCell ref="D49:E49"/>
    <mergeCell ref="A44:A45"/>
    <mergeCell ref="B44:C44"/>
    <mergeCell ref="D44:E44"/>
    <mergeCell ref="F44:F45"/>
    <mergeCell ref="G44:G45"/>
    <mergeCell ref="B45:C45"/>
    <mergeCell ref="D45:E45"/>
    <mergeCell ref="A42:A43"/>
    <mergeCell ref="B42:C42"/>
    <mergeCell ref="D42:E42"/>
    <mergeCell ref="F42:F43"/>
    <mergeCell ref="G42:G43"/>
    <mergeCell ref="B43:C43"/>
    <mergeCell ref="D43:E43"/>
    <mergeCell ref="A40:A41"/>
    <mergeCell ref="B40:C40"/>
    <mergeCell ref="D40:E40"/>
    <mergeCell ref="F40:F41"/>
    <mergeCell ref="G40:G41"/>
    <mergeCell ref="B41:C41"/>
    <mergeCell ref="D41:E41"/>
    <mergeCell ref="A38:A39"/>
    <mergeCell ref="B38:C38"/>
    <mergeCell ref="D38:E38"/>
    <mergeCell ref="F38:F39"/>
    <mergeCell ref="G38:G39"/>
    <mergeCell ref="B39:C39"/>
    <mergeCell ref="D39:E39"/>
    <mergeCell ref="A36:A37"/>
    <mergeCell ref="B36:C36"/>
    <mergeCell ref="D36:E36"/>
    <mergeCell ref="F36:F37"/>
    <mergeCell ref="G36:G37"/>
    <mergeCell ref="B37:C37"/>
    <mergeCell ref="D37:E37"/>
    <mergeCell ref="A34:A35"/>
    <mergeCell ref="B34:C34"/>
    <mergeCell ref="D34:E34"/>
    <mergeCell ref="F34:F35"/>
    <mergeCell ref="G34:G35"/>
    <mergeCell ref="B35:C35"/>
    <mergeCell ref="D35:E35"/>
    <mergeCell ref="A32:A33"/>
    <mergeCell ref="B32:C32"/>
    <mergeCell ref="D32:E32"/>
    <mergeCell ref="F32:F33"/>
    <mergeCell ref="G32:G33"/>
    <mergeCell ref="B33:C33"/>
    <mergeCell ref="D33:E33"/>
    <mergeCell ref="A30:A31"/>
    <mergeCell ref="B30:C30"/>
    <mergeCell ref="D30:E30"/>
    <mergeCell ref="F30:F31"/>
    <mergeCell ref="G30:G31"/>
    <mergeCell ref="B31:C31"/>
    <mergeCell ref="D31:E31"/>
    <mergeCell ref="A28:A29"/>
    <mergeCell ref="B28:C28"/>
    <mergeCell ref="D28:E28"/>
    <mergeCell ref="F28:F29"/>
    <mergeCell ref="G28:G29"/>
    <mergeCell ref="B29:C29"/>
    <mergeCell ref="D29:E29"/>
    <mergeCell ref="A26:A27"/>
    <mergeCell ref="B26:C26"/>
    <mergeCell ref="D26:E26"/>
    <mergeCell ref="F26:F27"/>
    <mergeCell ref="G26:G27"/>
    <mergeCell ref="B27:C27"/>
    <mergeCell ref="D27:E27"/>
    <mergeCell ref="A24:A25"/>
    <mergeCell ref="B24:C24"/>
    <mergeCell ref="D24:E24"/>
    <mergeCell ref="F24:F25"/>
    <mergeCell ref="G24:G25"/>
    <mergeCell ref="B25:C25"/>
    <mergeCell ref="D25:E25"/>
    <mergeCell ref="A22:A23"/>
    <mergeCell ref="B22:C22"/>
    <mergeCell ref="D22:E22"/>
    <mergeCell ref="F22:F23"/>
    <mergeCell ref="G22:G23"/>
    <mergeCell ref="B23:C23"/>
    <mergeCell ref="D23:E23"/>
    <mergeCell ref="A18:A19"/>
    <mergeCell ref="F18:F19"/>
    <mergeCell ref="G18:G19"/>
    <mergeCell ref="A20:A21"/>
    <mergeCell ref="B20:C20"/>
    <mergeCell ref="D20:E20"/>
    <mergeCell ref="F20:F21"/>
    <mergeCell ref="G20:G21"/>
    <mergeCell ref="B21:C21"/>
    <mergeCell ref="D21:E21"/>
    <mergeCell ref="A16:A17"/>
    <mergeCell ref="B16:C16"/>
    <mergeCell ref="D16:E16"/>
    <mergeCell ref="F16:F17"/>
    <mergeCell ref="G16:G17"/>
    <mergeCell ref="B17:C17"/>
    <mergeCell ref="D17:E17"/>
    <mergeCell ref="B13:E13"/>
    <mergeCell ref="A14:A15"/>
    <mergeCell ref="F14:F15"/>
    <mergeCell ref="G14:G15"/>
  </mergeCells>
  <printOptions horizontalCentered="1"/>
  <pageMargins left="0.31496062992125984" right="0.31496062992125984" top="0.35433070866141736" bottom="0.35433070866141736" header="0" footer="0"/>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B904"/>
  <sheetViews>
    <sheetView topLeftCell="A28" zoomScaleNormal="100" workbookViewId="0">
      <selection activeCell="A27" sqref="A27"/>
    </sheetView>
  </sheetViews>
  <sheetFormatPr baseColWidth="10" defaultColWidth="12.59765625" defaultRowHeight="15" customHeight="1" x14ac:dyDescent="0.25"/>
  <cols>
    <col min="1" max="1" width="109.3984375" style="2" customWidth="1"/>
    <col min="2" max="2" width="15.3984375" style="6" customWidth="1"/>
    <col min="3" max="3" width="9.3984375" style="6" customWidth="1"/>
    <col min="4" max="4" width="76.3984375" style="6" customWidth="1"/>
    <col min="5" max="26" width="9.3984375" style="6" customWidth="1"/>
    <col min="27" max="16384" width="12.59765625" style="6"/>
  </cols>
  <sheetData>
    <row r="1" spans="1:2" ht="14.4" x14ac:dyDescent="0.3">
      <c r="B1" s="1"/>
    </row>
    <row r="2" spans="1:2" ht="14.4" x14ac:dyDescent="0.3">
      <c r="B2" s="1"/>
    </row>
    <row r="3" spans="1:2" ht="14.4" x14ac:dyDescent="0.3">
      <c r="B3" s="1"/>
    </row>
    <row r="4" spans="1:2" ht="14.4" x14ac:dyDescent="0.3">
      <c r="B4" s="1"/>
    </row>
    <row r="5" spans="1:2" ht="16.8" x14ac:dyDescent="0.4">
      <c r="A5" s="17" t="s">
        <v>114</v>
      </c>
      <c r="B5" s="1"/>
    </row>
    <row r="6" spans="1:2" ht="15.75" customHeight="1" x14ac:dyDescent="0.4">
      <c r="A6" s="17" t="s">
        <v>113</v>
      </c>
      <c r="B6" s="1"/>
    </row>
    <row r="7" spans="1:2" ht="15.75" customHeight="1" x14ac:dyDescent="0.4">
      <c r="A7" s="17" t="s">
        <v>112</v>
      </c>
      <c r="B7" s="1"/>
    </row>
    <row r="8" spans="1:2" s="12" customFormat="1" ht="15.75" customHeight="1" x14ac:dyDescent="0.4">
      <c r="A8" s="17"/>
      <c r="B8" s="1"/>
    </row>
    <row r="9" spans="1:2" ht="16.8" x14ac:dyDescent="0.3">
      <c r="A9" s="67" t="s">
        <v>236</v>
      </c>
      <c r="B9" s="1"/>
    </row>
    <row r="10" spans="1:2" ht="15.75" customHeight="1" x14ac:dyDescent="0.3">
      <c r="A10" s="67"/>
      <c r="B10" s="1"/>
    </row>
    <row r="11" spans="1:2" ht="67.2" x14ac:dyDescent="0.3">
      <c r="A11" s="68" t="s">
        <v>186</v>
      </c>
      <c r="B11" s="1"/>
    </row>
    <row r="12" spans="1:2" ht="16.8" x14ac:dyDescent="0.3">
      <c r="A12" s="86" t="s">
        <v>187</v>
      </c>
      <c r="B12" s="1"/>
    </row>
    <row r="13" spans="1:2" ht="220.5" customHeight="1" x14ac:dyDescent="0.3">
      <c r="A13" s="68" t="s">
        <v>193</v>
      </c>
      <c r="B13" s="1"/>
    </row>
    <row r="14" spans="1:2" ht="16.8" x14ac:dyDescent="0.3">
      <c r="A14" s="86" t="s">
        <v>188</v>
      </c>
      <c r="B14" s="1"/>
    </row>
    <row r="15" spans="1:2" ht="67.2" x14ac:dyDescent="0.3">
      <c r="A15" s="69" t="s">
        <v>199</v>
      </c>
      <c r="B15" s="1"/>
    </row>
    <row r="16" spans="1:2" ht="67.2" x14ac:dyDescent="0.3">
      <c r="A16" s="69" t="s">
        <v>200</v>
      </c>
      <c r="B16" s="1"/>
    </row>
    <row r="17" spans="1:2" ht="84" x14ac:dyDescent="0.3">
      <c r="A17" s="69" t="s">
        <v>201</v>
      </c>
      <c r="B17" s="1"/>
    </row>
    <row r="18" spans="1:2" ht="84" x14ac:dyDescent="0.3">
      <c r="A18" s="69" t="s">
        <v>202</v>
      </c>
      <c r="B18" s="1"/>
    </row>
    <row r="19" spans="1:2" ht="84" x14ac:dyDescent="0.3">
      <c r="A19" s="69" t="s">
        <v>189</v>
      </c>
      <c r="B19" s="1"/>
    </row>
    <row r="20" spans="1:2" ht="117.6" x14ac:dyDescent="0.3">
      <c r="A20" s="69" t="s">
        <v>190</v>
      </c>
      <c r="B20" s="1"/>
    </row>
    <row r="21" spans="1:2" ht="117.6" x14ac:dyDescent="0.3">
      <c r="A21" s="69" t="s">
        <v>203</v>
      </c>
      <c r="B21" s="1"/>
    </row>
    <row r="22" spans="1:2" ht="33.6" x14ac:dyDescent="0.3">
      <c r="A22" s="69" t="s">
        <v>204</v>
      </c>
      <c r="B22" s="1"/>
    </row>
    <row r="23" spans="1:2" ht="84" x14ac:dyDescent="0.3">
      <c r="A23" s="69" t="s">
        <v>191</v>
      </c>
      <c r="B23" s="1"/>
    </row>
    <row r="24" spans="1:2" ht="218.4" x14ac:dyDescent="0.3">
      <c r="A24" s="69" t="s">
        <v>192</v>
      </c>
      <c r="B24" s="1"/>
    </row>
    <row r="25" spans="1:2" ht="33.6" x14ac:dyDescent="0.3">
      <c r="A25" s="69" t="s">
        <v>205</v>
      </c>
      <c r="B25" s="1"/>
    </row>
    <row r="26" spans="1:2" ht="16.5" customHeight="1" x14ac:dyDescent="0.3">
      <c r="A26" s="69" t="s">
        <v>206</v>
      </c>
      <c r="B26" s="1"/>
    </row>
    <row r="27" spans="1:2" ht="67.2" x14ac:dyDescent="0.3">
      <c r="A27" s="69" t="s">
        <v>207</v>
      </c>
      <c r="B27" s="1"/>
    </row>
    <row r="28" spans="1:2" ht="15.75" customHeight="1" x14ac:dyDescent="0.3">
      <c r="A28" s="88"/>
      <c r="B28" s="1"/>
    </row>
    <row r="29" spans="1:2" ht="15.75" customHeight="1" x14ac:dyDescent="0.3">
      <c r="B29" s="1"/>
    </row>
    <row r="30" spans="1:2" ht="15.75" customHeight="1" x14ac:dyDescent="0.3">
      <c r="B30" s="1"/>
    </row>
    <row r="31" spans="1:2" ht="15.75" customHeight="1" x14ac:dyDescent="0.3">
      <c r="B31" s="1"/>
    </row>
    <row r="32" spans="1:2" ht="15.75" customHeight="1" x14ac:dyDescent="0.3">
      <c r="B32" s="1"/>
    </row>
    <row r="33" spans="2:2" ht="15.75" customHeight="1" x14ac:dyDescent="0.3">
      <c r="B33" s="1"/>
    </row>
    <row r="34" spans="2:2" ht="15.75" customHeight="1" x14ac:dyDescent="0.3">
      <c r="B34" s="1"/>
    </row>
    <row r="35" spans="2:2" ht="15.75" customHeight="1" x14ac:dyDescent="0.3">
      <c r="B35" s="1"/>
    </row>
    <row r="36" spans="2:2" ht="15.75" customHeight="1" x14ac:dyDescent="0.3">
      <c r="B36" s="1"/>
    </row>
    <row r="37" spans="2:2" ht="15.75" customHeight="1" x14ac:dyDescent="0.3">
      <c r="B37" s="1"/>
    </row>
    <row r="38" spans="2:2" ht="15.75" customHeight="1" x14ac:dyDescent="0.3">
      <c r="B38" s="1"/>
    </row>
    <row r="39" spans="2:2" ht="15.75" customHeight="1" x14ac:dyDescent="0.3">
      <c r="B39" s="1"/>
    </row>
    <row r="40" spans="2:2" ht="15.75" customHeight="1" x14ac:dyDescent="0.3">
      <c r="B40" s="1"/>
    </row>
    <row r="41" spans="2:2" ht="15.75" customHeight="1" x14ac:dyDescent="0.3">
      <c r="B41" s="1"/>
    </row>
    <row r="42" spans="2:2" ht="15.75" customHeight="1" x14ac:dyDescent="0.3">
      <c r="B42" s="1"/>
    </row>
    <row r="43" spans="2:2" ht="15.75" customHeight="1" x14ac:dyDescent="0.3">
      <c r="B43" s="1"/>
    </row>
    <row r="44" spans="2:2" ht="15.75" customHeight="1" x14ac:dyDescent="0.3">
      <c r="B44" s="1"/>
    </row>
    <row r="45" spans="2:2" ht="15.75" customHeight="1" x14ac:dyDescent="0.3">
      <c r="B45" s="1"/>
    </row>
    <row r="46" spans="2:2" ht="15.75" customHeight="1" x14ac:dyDescent="0.3">
      <c r="B46" s="1"/>
    </row>
    <row r="47" spans="2:2" ht="15.75" customHeight="1" x14ac:dyDescent="0.3">
      <c r="B47" s="1"/>
    </row>
    <row r="48" spans="2:2" ht="15.75" customHeight="1" x14ac:dyDescent="0.3">
      <c r="B48" s="1"/>
    </row>
    <row r="49" spans="1:2" ht="15.75" customHeight="1" x14ac:dyDescent="0.3">
      <c r="B49" s="1"/>
    </row>
    <row r="50" spans="1:2" ht="15.75" customHeight="1" x14ac:dyDescent="0.3">
      <c r="B50" s="1"/>
    </row>
    <row r="51" spans="1:2" ht="15.75" customHeight="1" x14ac:dyDescent="0.3">
      <c r="B51" s="1"/>
    </row>
    <row r="52" spans="1:2" ht="15.75" customHeight="1" x14ac:dyDescent="0.3">
      <c r="B52" s="1"/>
    </row>
    <row r="53" spans="1:2" ht="15.75" customHeight="1" x14ac:dyDescent="0.3">
      <c r="B53" s="1"/>
    </row>
    <row r="54" spans="1:2" ht="15.75" customHeight="1" x14ac:dyDescent="0.3">
      <c r="B54" s="1"/>
    </row>
    <row r="55" spans="1:2" ht="15.75" customHeight="1" x14ac:dyDescent="0.3">
      <c r="B55" s="1"/>
    </row>
    <row r="56" spans="1:2" ht="15.75" customHeight="1" x14ac:dyDescent="0.3">
      <c r="B56" s="1"/>
    </row>
    <row r="57" spans="1:2" ht="15.75" customHeight="1" x14ac:dyDescent="0.3">
      <c r="B57" s="1"/>
    </row>
    <row r="58" spans="1:2" ht="15.75" customHeight="1" x14ac:dyDescent="0.3">
      <c r="B58" s="1"/>
    </row>
    <row r="59" spans="1:2" ht="15.75" customHeight="1" x14ac:dyDescent="0.3">
      <c r="B59" s="1"/>
    </row>
    <row r="60" spans="1:2" ht="15.75" customHeight="1" x14ac:dyDescent="0.3">
      <c r="B60" s="1"/>
    </row>
    <row r="61" spans="1:2" ht="15.75" customHeight="1" x14ac:dyDescent="0.3">
      <c r="B61" s="1"/>
    </row>
    <row r="62" spans="1:2" ht="15.75" customHeight="1" x14ac:dyDescent="0.3">
      <c r="B62" s="1"/>
    </row>
    <row r="63" spans="1:2" ht="15.75" customHeight="1" x14ac:dyDescent="0.3">
      <c r="A63" s="95" t="s">
        <v>78</v>
      </c>
      <c r="B63" s="1"/>
    </row>
    <row r="64" spans="1:2" ht="15.75" customHeight="1" x14ac:dyDescent="0.3">
      <c r="B64" s="1"/>
    </row>
    <row r="65" spans="2:2" ht="15.75" customHeight="1" x14ac:dyDescent="0.3">
      <c r="B65" s="1"/>
    </row>
    <row r="66" spans="2:2" ht="15.75" customHeight="1" x14ac:dyDescent="0.3">
      <c r="B66" s="1"/>
    </row>
    <row r="67" spans="2:2" ht="15.75" customHeight="1" x14ac:dyDescent="0.3">
      <c r="B67" s="1"/>
    </row>
    <row r="68" spans="2:2" ht="15.75" customHeight="1" x14ac:dyDescent="0.3">
      <c r="B68" s="1"/>
    </row>
    <row r="69" spans="2:2" ht="15.75" customHeight="1" x14ac:dyDescent="0.3">
      <c r="B69" s="1"/>
    </row>
    <row r="70" spans="2:2" ht="15.75" customHeight="1" x14ac:dyDescent="0.3">
      <c r="B70" s="1"/>
    </row>
    <row r="71" spans="2:2" ht="15.75" customHeight="1" x14ac:dyDescent="0.3">
      <c r="B71" s="1"/>
    </row>
    <row r="72" spans="2:2" ht="15.75" customHeight="1" x14ac:dyDescent="0.3">
      <c r="B72" s="1"/>
    </row>
    <row r="73" spans="2:2" ht="15.75" customHeight="1" x14ac:dyDescent="0.3">
      <c r="B73" s="1"/>
    </row>
    <row r="74" spans="2:2" ht="15.75" customHeight="1" x14ac:dyDescent="0.3">
      <c r="B74" s="1"/>
    </row>
    <row r="75" spans="2:2" ht="15.75" customHeight="1" x14ac:dyDescent="0.3">
      <c r="B75" s="1"/>
    </row>
    <row r="76" spans="2:2" ht="15.75" customHeight="1" x14ac:dyDescent="0.3">
      <c r="B76" s="1"/>
    </row>
    <row r="77" spans="2:2" ht="15.75" customHeight="1" x14ac:dyDescent="0.3">
      <c r="B77" s="1"/>
    </row>
    <row r="78" spans="2:2" ht="15.75" customHeight="1" x14ac:dyDescent="0.3">
      <c r="B78" s="1"/>
    </row>
    <row r="79" spans="2:2" ht="15.75" customHeight="1" x14ac:dyDescent="0.3">
      <c r="B79" s="1"/>
    </row>
    <row r="80" spans="2:2" ht="15.75" customHeight="1" x14ac:dyDescent="0.3">
      <c r="B80" s="1"/>
    </row>
    <row r="81" spans="2:2" ht="15.75" customHeight="1" x14ac:dyDescent="0.3">
      <c r="B81" s="1"/>
    </row>
    <row r="82" spans="2:2" ht="15.75" customHeight="1" x14ac:dyDescent="0.3">
      <c r="B82" s="1"/>
    </row>
    <row r="83" spans="2:2" ht="15.75" customHeight="1" x14ac:dyDescent="0.3">
      <c r="B83" s="1"/>
    </row>
    <row r="84" spans="2:2" ht="15.75" customHeight="1" x14ac:dyDescent="0.3">
      <c r="B84" s="1"/>
    </row>
    <row r="85" spans="2:2" ht="15.75" customHeight="1" x14ac:dyDescent="0.3">
      <c r="B85" s="1"/>
    </row>
    <row r="86" spans="2:2" ht="15.75" customHeight="1" x14ac:dyDescent="0.3">
      <c r="B86" s="1"/>
    </row>
    <row r="87" spans="2:2" ht="15.75" customHeight="1" x14ac:dyDescent="0.3">
      <c r="B87" s="1"/>
    </row>
    <row r="88" spans="2:2" ht="15.75" customHeight="1" x14ac:dyDescent="0.3">
      <c r="B88" s="1"/>
    </row>
    <row r="89" spans="2:2" ht="15.75" customHeight="1" x14ac:dyDescent="0.3">
      <c r="B89" s="1"/>
    </row>
    <row r="90" spans="2:2" ht="15.75" customHeight="1" x14ac:dyDescent="0.3">
      <c r="B90" s="1"/>
    </row>
    <row r="91" spans="2:2" ht="15.75" customHeight="1" x14ac:dyDescent="0.3">
      <c r="B91" s="1"/>
    </row>
    <row r="92" spans="2:2" ht="15.75" customHeight="1" x14ac:dyDescent="0.3">
      <c r="B92" s="1"/>
    </row>
    <row r="93" spans="2:2" ht="15.75" customHeight="1" x14ac:dyDescent="0.3">
      <c r="B93" s="1"/>
    </row>
    <row r="94" spans="2:2" ht="15.75" customHeight="1" x14ac:dyDescent="0.3">
      <c r="B94" s="1"/>
    </row>
    <row r="95" spans="2:2" ht="15.75" customHeight="1" x14ac:dyDescent="0.3">
      <c r="B95" s="1"/>
    </row>
    <row r="96" spans="2:2" ht="15.75" customHeight="1" x14ac:dyDescent="0.3">
      <c r="B96" s="1"/>
    </row>
    <row r="97" spans="2:2" ht="15.75" customHeight="1" x14ac:dyDescent="0.3">
      <c r="B97" s="1"/>
    </row>
    <row r="98" spans="2:2" ht="15.75" customHeight="1" x14ac:dyDescent="0.3">
      <c r="B98" s="1"/>
    </row>
    <row r="99" spans="2:2" ht="15.75" customHeight="1" x14ac:dyDescent="0.3">
      <c r="B99" s="1"/>
    </row>
    <row r="100" spans="2:2" ht="15.75" customHeight="1" x14ac:dyDescent="0.3">
      <c r="B100" s="1"/>
    </row>
    <row r="101" spans="2:2" ht="15.75" customHeight="1" x14ac:dyDescent="0.3">
      <c r="B101" s="1"/>
    </row>
    <row r="102" spans="2:2" ht="15.75" customHeight="1" x14ac:dyDescent="0.3">
      <c r="B102" s="1"/>
    </row>
    <row r="103" spans="2:2" ht="15.75" customHeight="1" x14ac:dyDescent="0.3">
      <c r="B103" s="1"/>
    </row>
    <row r="104" spans="2:2" ht="15.75" customHeight="1" x14ac:dyDescent="0.3">
      <c r="B104" s="1"/>
    </row>
    <row r="105" spans="2:2" ht="15.75" customHeight="1" x14ac:dyDescent="0.3">
      <c r="B105" s="1"/>
    </row>
    <row r="106" spans="2:2" ht="15.75" customHeight="1" x14ac:dyDescent="0.3">
      <c r="B106" s="1"/>
    </row>
    <row r="107" spans="2:2" ht="15.75" customHeight="1" x14ac:dyDescent="0.3">
      <c r="B107" s="1"/>
    </row>
    <row r="108" spans="2:2" ht="15.75" customHeight="1" x14ac:dyDescent="0.3">
      <c r="B108" s="1"/>
    </row>
    <row r="109" spans="2:2" ht="15.75" customHeight="1" x14ac:dyDescent="0.3">
      <c r="B109" s="1"/>
    </row>
    <row r="110" spans="2:2" ht="15.75" customHeight="1" x14ac:dyDescent="0.3">
      <c r="B110" s="1"/>
    </row>
    <row r="111" spans="2:2" ht="15.75" customHeight="1" x14ac:dyDescent="0.3">
      <c r="B111" s="1"/>
    </row>
    <row r="112" spans="2:2" ht="15.75" customHeight="1" x14ac:dyDescent="0.3">
      <c r="B112" s="1"/>
    </row>
    <row r="113" spans="2:2" ht="15.75" customHeight="1" x14ac:dyDescent="0.3">
      <c r="B113" s="1"/>
    </row>
    <row r="114" spans="2:2" ht="15.75" customHeight="1" x14ac:dyDescent="0.3">
      <c r="B114" s="1"/>
    </row>
    <row r="115" spans="2:2" ht="15.75" customHeight="1" x14ac:dyDescent="0.3">
      <c r="B115" s="1"/>
    </row>
    <row r="116" spans="2:2" ht="15.75" customHeight="1" x14ac:dyDescent="0.3">
      <c r="B116" s="1"/>
    </row>
    <row r="117" spans="2:2" ht="15.75" customHeight="1" x14ac:dyDescent="0.3">
      <c r="B117" s="1"/>
    </row>
    <row r="118" spans="2:2" ht="15.75" customHeight="1" x14ac:dyDescent="0.3">
      <c r="B118" s="1"/>
    </row>
    <row r="119" spans="2:2" ht="15.75" customHeight="1" x14ac:dyDescent="0.3">
      <c r="B119" s="1"/>
    </row>
    <row r="120" spans="2:2" ht="15.75" customHeight="1" x14ac:dyDescent="0.3">
      <c r="B120" s="1"/>
    </row>
    <row r="121" spans="2:2" ht="15.75" customHeight="1" x14ac:dyDescent="0.3">
      <c r="B121" s="1"/>
    </row>
    <row r="122" spans="2:2" ht="15.75" customHeight="1" x14ac:dyDescent="0.3">
      <c r="B122" s="1"/>
    </row>
    <row r="123" spans="2:2" ht="15.75" customHeight="1" x14ac:dyDescent="0.3">
      <c r="B123" s="1"/>
    </row>
    <row r="124" spans="2:2" ht="15.75" customHeight="1" x14ac:dyDescent="0.3">
      <c r="B124" s="1"/>
    </row>
    <row r="125" spans="2:2" ht="15.75" customHeight="1" x14ac:dyDescent="0.3">
      <c r="B125" s="1"/>
    </row>
    <row r="126" spans="2:2" ht="15.75" customHeight="1" x14ac:dyDescent="0.3">
      <c r="B126" s="1"/>
    </row>
    <row r="127" spans="2:2" ht="15.75" customHeight="1" x14ac:dyDescent="0.3">
      <c r="B127" s="1"/>
    </row>
    <row r="128" spans="2:2" ht="15.75" customHeight="1" x14ac:dyDescent="0.3">
      <c r="B128" s="1"/>
    </row>
    <row r="129" spans="2:2" ht="15.75" customHeight="1" x14ac:dyDescent="0.3">
      <c r="B129" s="1"/>
    </row>
    <row r="130" spans="2:2" ht="15.75" customHeight="1" x14ac:dyDescent="0.3">
      <c r="B130" s="1"/>
    </row>
    <row r="131" spans="2:2" ht="15.75" customHeight="1" x14ac:dyDescent="0.3">
      <c r="B131" s="1"/>
    </row>
    <row r="132" spans="2:2" ht="15.75" customHeight="1" x14ac:dyDescent="0.3">
      <c r="B132" s="1"/>
    </row>
    <row r="133" spans="2:2" ht="15.75" customHeight="1" x14ac:dyDescent="0.3">
      <c r="B133" s="1"/>
    </row>
    <row r="134" spans="2:2" ht="15.75" customHeight="1" x14ac:dyDescent="0.3">
      <c r="B134" s="1"/>
    </row>
    <row r="135" spans="2:2" ht="15.75" customHeight="1" x14ac:dyDescent="0.3">
      <c r="B135" s="1"/>
    </row>
    <row r="136" spans="2:2" ht="15.75" customHeight="1" x14ac:dyDescent="0.3">
      <c r="B136" s="1"/>
    </row>
    <row r="137" spans="2:2" ht="15.75" customHeight="1" x14ac:dyDescent="0.3">
      <c r="B137" s="1"/>
    </row>
    <row r="138" spans="2:2" ht="15.75" customHeight="1" x14ac:dyDescent="0.3">
      <c r="B138" s="1"/>
    </row>
    <row r="139" spans="2:2" ht="15.75" customHeight="1" x14ac:dyDescent="0.3">
      <c r="B139" s="1"/>
    </row>
    <row r="140" spans="2:2" ht="15.75" customHeight="1" x14ac:dyDescent="0.3">
      <c r="B140" s="1"/>
    </row>
    <row r="141" spans="2:2" ht="15.75" customHeight="1" x14ac:dyDescent="0.3">
      <c r="B141" s="1"/>
    </row>
    <row r="142" spans="2:2" ht="15.75" customHeight="1" x14ac:dyDescent="0.3">
      <c r="B142" s="1"/>
    </row>
    <row r="143" spans="2:2" ht="15.75" customHeight="1" x14ac:dyDescent="0.3">
      <c r="B143" s="1"/>
    </row>
    <row r="144" spans="2:2" ht="15.75" customHeight="1" x14ac:dyDescent="0.3">
      <c r="B144" s="1"/>
    </row>
    <row r="145" spans="2:2" ht="15.75" customHeight="1" x14ac:dyDescent="0.3">
      <c r="B145" s="1"/>
    </row>
    <row r="146" spans="2:2" ht="15.75" customHeight="1" x14ac:dyDescent="0.3">
      <c r="B146" s="1"/>
    </row>
    <row r="147" spans="2:2" ht="15.75" customHeight="1" x14ac:dyDescent="0.3">
      <c r="B147" s="1"/>
    </row>
    <row r="148" spans="2:2" ht="15.75" customHeight="1" x14ac:dyDescent="0.3">
      <c r="B148" s="1"/>
    </row>
    <row r="149" spans="2:2" ht="15.75" customHeight="1" x14ac:dyDescent="0.3">
      <c r="B149" s="1"/>
    </row>
    <row r="150" spans="2:2" ht="15.75" customHeight="1" x14ac:dyDescent="0.3">
      <c r="B150" s="1"/>
    </row>
    <row r="151" spans="2:2" ht="15.75" customHeight="1" x14ac:dyDescent="0.3">
      <c r="B151" s="1"/>
    </row>
    <row r="152" spans="2:2" ht="15.75" customHeight="1" x14ac:dyDescent="0.3">
      <c r="B152" s="1"/>
    </row>
    <row r="153" spans="2:2" ht="15.75" customHeight="1" x14ac:dyDescent="0.3">
      <c r="B153" s="1"/>
    </row>
    <row r="154" spans="2:2" ht="15.75" customHeight="1" x14ac:dyDescent="0.3">
      <c r="B154" s="1"/>
    </row>
    <row r="155" spans="2:2" ht="15.75" customHeight="1" x14ac:dyDescent="0.3">
      <c r="B155" s="1"/>
    </row>
    <row r="156" spans="2:2" ht="15.75" customHeight="1" x14ac:dyDescent="0.3">
      <c r="B156" s="1"/>
    </row>
    <row r="157" spans="2:2" ht="15.75" customHeight="1" x14ac:dyDescent="0.3">
      <c r="B157" s="1"/>
    </row>
    <row r="158" spans="2:2" ht="15.75" customHeight="1" x14ac:dyDescent="0.3">
      <c r="B158" s="1"/>
    </row>
    <row r="159" spans="2:2" ht="15.75" customHeight="1" x14ac:dyDescent="0.3">
      <c r="B159" s="1"/>
    </row>
    <row r="160" spans="2:2" ht="15.75" customHeight="1" x14ac:dyDescent="0.3">
      <c r="B160" s="1"/>
    </row>
    <row r="161" spans="2:2" ht="15.75" customHeight="1" x14ac:dyDescent="0.3">
      <c r="B161" s="1"/>
    </row>
    <row r="162" spans="2:2" ht="15.75" customHeight="1" x14ac:dyDescent="0.3">
      <c r="B162" s="1"/>
    </row>
    <row r="163" spans="2:2" ht="15.75" customHeight="1" x14ac:dyDescent="0.3">
      <c r="B163" s="1"/>
    </row>
    <row r="164" spans="2:2" ht="15.75" customHeight="1" x14ac:dyDescent="0.3">
      <c r="B164" s="1"/>
    </row>
    <row r="165" spans="2:2" ht="15.75" customHeight="1" x14ac:dyDescent="0.3">
      <c r="B165" s="1"/>
    </row>
    <row r="166" spans="2:2" ht="15.75" customHeight="1" x14ac:dyDescent="0.3">
      <c r="B166" s="1"/>
    </row>
    <row r="167" spans="2:2" ht="15.75" customHeight="1" x14ac:dyDescent="0.3">
      <c r="B167" s="1"/>
    </row>
    <row r="168" spans="2:2" ht="15.75" customHeight="1" x14ac:dyDescent="0.3">
      <c r="B168" s="1"/>
    </row>
    <row r="169" spans="2:2" ht="15.75" customHeight="1" x14ac:dyDescent="0.3">
      <c r="B169" s="1"/>
    </row>
    <row r="170" spans="2:2" ht="15.75" customHeight="1" x14ac:dyDescent="0.3">
      <c r="B170" s="1"/>
    </row>
    <row r="171" spans="2:2" ht="15.75" customHeight="1" x14ac:dyDescent="0.3">
      <c r="B171" s="1"/>
    </row>
    <row r="172" spans="2:2" ht="15.75" customHeight="1" x14ac:dyDescent="0.3">
      <c r="B172" s="1"/>
    </row>
    <row r="173" spans="2:2" ht="15.75" customHeight="1" x14ac:dyDescent="0.3">
      <c r="B173" s="1"/>
    </row>
    <row r="174" spans="2:2" ht="15.75" customHeight="1" x14ac:dyDescent="0.3">
      <c r="B174" s="1"/>
    </row>
    <row r="175" spans="2:2" ht="15.75" customHeight="1" x14ac:dyDescent="0.3">
      <c r="B175" s="1"/>
    </row>
    <row r="176" spans="2:2" ht="15.75" customHeight="1" x14ac:dyDescent="0.3">
      <c r="B176" s="1"/>
    </row>
    <row r="177" spans="2:2" ht="15.75" customHeight="1" x14ac:dyDescent="0.3">
      <c r="B177" s="1"/>
    </row>
    <row r="178" spans="2:2" ht="15.75" customHeight="1" x14ac:dyDescent="0.3">
      <c r="B178" s="1"/>
    </row>
    <row r="179" spans="2:2" ht="15.75" customHeight="1" x14ac:dyDescent="0.3">
      <c r="B179" s="1"/>
    </row>
    <row r="180" spans="2:2" ht="15.75" customHeight="1" x14ac:dyDescent="0.3">
      <c r="B180" s="1"/>
    </row>
    <row r="181" spans="2:2" ht="15.75" customHeight="1" x14ac:dyDescent="0.3">
      <c r="B181" s="1"/>
    </row>
    <row r="182" spans="2:2" ht="15.75" customHeight="1" x14ac:dyDescent="0.3">
      <c r="B182" s="1"/>
    </row>
    <row r="183" spans="2:2" ht="15.75" customHeight="1" x14ac:dyDescent="0.3">
      <c r="B183" s="1"/>
    </row>
    <row r="184" spans="2:2" ht="15.75" customHeight="1" x14ac:dyDescent="0.3">
      <c r="B184" s="1"/>
    </row>
    <row r="185" spans="2:2" ht="15.75" customHeight="1" x14ac:dyDescent="0.3">
      <c r="B185" s="1"/>
    </row>
    <row r="186" spans="2:2" ht="15.75" customHeight="1" x14ac:dyDescent="0.3">
      <c r="B186" s="1"/>
    </row>
    <row r="187" spans="2:2" ht="15.75" customHeight="1" x14ac:dyDescent="0.3">
      <c r="B187" s="1"/>
    </row>
    <row r="188" spans="2:2" ht="15.75" customHeight="1" x14ac:dyDescent="0.3">
      <c r="B188" s="1"/>
    </row>
    <row r="189" spans="2:2" ht="15.75" customHeight="1" x14ac:dyDescent="0.3">
      <c r="B189" s="1"/>
    </row>
    <row r="190" spans="2:2" ht="15.75" customHeight="1" x14ac:dyDescent="0.3">
      <c r="B190" s="1"/>
    </row>
    <row r="191" spans="2:2" ht="15.75" customHeight="1" x14ac:dyDescent="0.3">
      <c r="B191" s="1"/>
    </row>
    <row r="192" spans="2:2" ht="15.75" customHeight="1" x14ac:dyDescent="0.3">
      <c r="B192" s="1"/>
    </row>
    <row r="193" spans="2:2" ht="15.75" customHeight="1" x14ac:dyDescent="0.3">
      <c r="B193" s="1"/>
    </row>
    <row r="194" spans="2:2" ht="15.75" customHeight="1" x14ac:dyDescent="0.3">
      <c r="B194" s="1"/>
    </row>
    <row r="195" spans="2:2" ht="15.75" customHeight="1" x14ac:dyDescent="0.3">
      <c r="B195" s="1"/>
    </row>
    <row r="196" spans="2:2" ht="15.75" customHeight="1" x14ac:dyDescent="0.3">
      <c r="B196" s="1"/>
    </row>
    <row r="197" spans="2:2" ht="15.75" customHeight="1" x14ac:dyDescent="0.3">
      <c r="B197" s="1"/>
    </row>
    <row r="198" spans="2:2" ht="15.75" customHeight="1" x14ac:dyDescent="0.3">
      <c r="B198" s="1"/>
    </row>
    <row r="199" spans="2:2" ht="15.75" customHeight="1" x14ac:dyDescent="0.3">
      <c r="B199" s="1"/>
    </row>
    <row r="200" spans="2:2" ht="15.75" customHeight="1" x14ac:dyDescent="0.3">
      <c r="B200" s="1"/>
    </row>
    <row r="201" spans="2:2" ht="15.75" customHeight="1" x14ac:dyDescent="0.3">
      <c r="B201" s="1"/>
    </row>
    <row r="202" spans="2:2" ht="15.75" customHeight="1" x14ac:dyDescent="0.3">
      <c r="B202" s="1"/>
    </row>
    <row r="203" spans="2:2" ht="15.75" customHeight="1" x14ac:dyDescent="0.3">
      <c r="B203" s="1"/>
    </row>
    <row r="204" spans="2:2" ht="15.75" customHeight="1" x14ac:dyDescent="0.3">
      <c r="B204" s="1"/>
    </row>
    <row r="205" spans="2:2" ht="15.75" customHeight="1" x14ac:dyDescent="0.3">
      <c r="B205" s="1"/>
    </row>
    <row r="206" spans="2:2" ht="15.75" customHeight="1" x14ac:dyDescent="0.3">
      <c r="B206" s="1"/>
    </row>
    <row r="207" spans="2:2" ht="15.75" customHeight="1" x14ac:dyDescent="0.3">
      <c r="B207" s="1"/>
    </row>
    <row r="208" spans="2:2" ht="15.75" customHeight="1" x14ac:dyDescent="0.3">
      <c r="B208" s="1"/>
    </row>
    <row r="209" spans="2:2" ht="15.75" customHeight="1" x14ac:dyDescent="0.3">
      <c r="B209" s="1"/>
    </row>
    <row r="210" spans="2:2" ht="15.75" customHeight="1" x14ac:dyDescent="0.3">
      <c r="B210" s="1"/>
    </row>
    <row r="211" spans="2:2" ht="15.75" customHeight="1" x14ac:dyDescent="0.3">
      <c r="B211" s="1"/>
    </row>
    <row r="212" spans="2:2" ht="15.75" customHeight="1" x14ac:dyDescent="0.3">
      <c r="B212" s="1"/>
    </row>
    <row r="213" spans="2:2" ht="15.75" customHeight="1" x14ac:dyDescent="0.3">
      <c r="B213" s="1"/>
    </row>
    <row r="214" spans="2:2" ht="15.75" customHeight="1" x14ac:dyDescent="0.3">
      <c r="B214" s="1"/>
    </row>
    <row r="215" spans="2:2" ht="15.75" customHeight="1" x14ac:dyDescent="0.3">
      <c r="B215" s="1"/>
    </row>
    <row r="216" spans="2:2" ht="15.75" customHeight="1" x14ac:dyDescent="0.3">
      <c r="B216" s="1"/>
    </row>
    <row r="217" spans="2:2" ht="15.75" customHeight="1" x14ac:dyDescent="0.3">
      <c r="B217" s="1"/>
    </row>
    <row r="218" spans="2:2" ht="15.75" customHeight="1" x14ac:dyDescent="0.3">
      <c r="B218" s="1"/>
    </row>
    <row r="219" spans="2:2" ht="15.75" customHeight="1" x14ac:dyDescent="0.3">
      <c r="B219" s="1"/>
    </row>
    <row r="220" spans="2:2" ht="15.75" customHeight="1" x14ac:dyDescent="0.3">
      <c r="B220" s="1"/>
    </row>
    <row r="221" spans="2:2" ht="15.75" customHeight="1" x14ac:dyDescent="0.3">
      <c r="B221" s="1"/>
    </row>
    <row r="222" spans="2:2" ht="15.75" customHeight="1" x14ac:dyDescent="0.3">
      <c r="B222" s="1"/>
    </row>
    <row r="223" spans="2:2" ht="15.75" customHeight="1" x14ac:dyDescent="0.3">
      <c r="B223" s="1"/>
    </row>
    <row r="224" spans="2:2" ht="15.75" customHeight="1" x14ac:dyDescent="0.3">
      <c r="B224" s="1"/>
    </row>
    <row r="225" spans="2:2" ht="15.75" customHeight="1" x14ac:dyDescent="0.3">
      <c r="B225" s="1"/>
    </row>
    <row r="226" spans="2:2" ht="15.75" customHeight="1" x14ac:dyDescent="0.3">
      <c r="B226" s="1"/>
    </row>
    <row r="227" spans="2:2" ht="15.75" customHeight="1" x14ac:dyDescent="0.3">
      <c r="B227" s="1"/>
    </row>
    <row r="228" spans="2:2" ht="15.75" customHeight="1" x14ac:dyDescent="0.3">
      <c r="B228" s="1"/>
    </row>
    <row r="229" spans="2:2" ht="15.75" customHeight="1" x14ac:dyDescent="0.3">
      <c r="B229" s="1"/>
    </row>
    <row r="230" spans="2:2" ht="15.75" customHeight="1" x14ac:dyDescent="0.3">
      <c r="B230" s="1"/>
    </row>
    <row r="231" spans="2:2" ht="15.75" customHeight="1" x14ac:dyDescent="0.3">
      <c r="B231" s="1"/>
    </row>
    <row r="232" spans="2:2" ht="15.75" customHeight="1" x14ac:dyDescent="0.3">
      <c r="B232" s="1"/>
    </row>
    <row r="233" spans="2:2" ht="15.75" customHeight="1" x14ac:dyDescent="0.3">
      <c r="B233" s="1"/>
    </row>
    <row r="234" spans="2:2" ht="15.75" customHeight="1" x14ac:dyDescent="0.3">
      <c r="B234" s="1"/>
    </row>
    <row r="235" spans="2:2" ht="15.75" customHeight="1" x14ac:dyDescent="0.3">
      <c r="B235" s="1"/>
    </row>
    <row r="236" spans="2:2" ht="15.75" customHeight="1" x14ac:dyDescent="0.3">
      <c r="B236" s="1"/>
    </row>
    <row r="237" spans="2:2" ht="15.75" customHeight="1" x14ac:dyDescent="0.3">
      <c r="B237" s="1"/>
    </row>
    <row r="238" spans="2:2" ht="15.75" customHeight="1" x14ac:dyDescent="0.3">
      <c r="B238" s="1"/>
    </row>
    <row r="239" spans="2:2" ht="15.75" customHeight="1" x14ac:dyDescent="0.3">
      <c r="B239" s="1"/>
    </row>
    <row r="240" spans="2:2" ht="15.75" customHeight="1" x14ac:dyDescent="0.3">
      <c r="B240" s="1"/>
    </row>
    <row r="241" spans="2:2" ht="15.75" customHeight="1" x14ac:dyDescent="0.3">
      <c r="B241" s="1"/>
    </row>
    <row r="242" spans="2:2" ht="15.75" customHeight="1" x14ac:dyDescent="0.3">
      <c r="B242" s="1"/>
    </row>
    <row r="243" spans="2:2" ht="15.75" customHeight="1" x14ac:dyDescent="0.3">
      <c r="B243" s="1"/>
    </row>
    <row r="244" spans="2:2" ht="15.75" customHeight="1" x14ac:dyDescent="0.3">
      <c r="B244" s="1"/>
    </row>
    <row r="245" spans="2:2" ht="15.75" customHeight="1" x14ac:dyDescent="0.3">
      <c r="B245" s="1"/>
    </row>
    <row r="246" spans="2:2" ht="15.75" customHeight="1" x14ac:dyDescent="0.3">
      <c r="B246" s="1"/>
    </row>
    <row r="247" spans="2:2" ht="15.75" customHeight="1" x14ac:dyDescent="0.3">
      <c r="B247" s="1"/>
    </row>
    <row r="248" spans="2:2" ht="15.75" customHeight="1" x14ac:dyDescent="0.3">
      <c r="B248" s="1"/>
    </row>
    <row r="249" spans="2:2" ht="15.75" customHeight="1" x14ac:dyDescent="0.3">
      <c r="B249" s="1"/>
    </row>
    <row r="250" spans="2:2" ht="15.75" customHeight="1" x14ac:dyDescent="0.3">
      <c r="B250" s="1"/>
    </row>
    <row r="251" spans="2:2" ht="15.75" customHeight="1" x14ac:dyDescent="0.3">
      <c r="B251" s="1"/>
    </row>
    <row r="252" spans="2:2" ht="15.75" customHeight="1" x14ac:dyDescent="0.3">
      <c r="B252" s="1"/>
    </row>
    <row r="253" spans="2:2" ht="15.75" customHeight="1" x14ac:dyDescent="0.3">
      <c r="B253" s="1"/>
    </row>
    <row r="254" spans="2:2" ht="15.75" customHeight="1" x14ac:dyDescent="0.3">
      <c r="B254" s="1"/>
    </row>
    <row r="255" spans="2:2" ht="15.75" customHeight="1" x14ac:dyDescent="0.3">
      <c r="B255" s="1"/>
    </row>
    <row r="256" spans="2:2" ht="15.75" customHeight="1" x14ac:dyDescent="0.3">
      <c r="B256" s="1"/>
    </row>
    <row r="257" spans="2:2" ht="15.75" customHeight="1" x14ac:dyDescent="0.3">
      <c r="B257" s="1"/>
    </row>
    <row r="258" spans="2:2" ht="15.75" customHeight="1" x14ac:dyDescent="0.3">
      <c r="B258" s="1"/>
    </row>
    <row r="259" spans="2:2" ht="15.75" customHeight="1" x14ac:dyDescent="0.3">
      <c r="B259" s="1"/>
    </row>
    <row r="260" spans="2:2" ht="15.75" customHeight="1" x14ac:dyDescent="0.3">
      <c r="B260" s="1"/>
    </row>
    <row r="261" spans="2:2" ht="15.75" customHeight="1" x14ac:dyDescent="0.3">
      <c r="B261" s="1"/>
    </row>
    <row r="262" spans="2:2" ht="15.75" customHeight="1" x14ac:dyDescent="0.3">
      <c r="B262" s="1"/>
    </row>
    <row r="263" spans="2:2" ht="15.75" customHeight="1" x14ac:dyDescent="0.3">
      <c r="B263" s="1"/>
    </row>
    <row r="264" spans="2:2" ht="15.75" customHeight="1" x14ac:dyDescent="0.3">
      <c r="B264" s="1"/>
    </row>
    <row r="265" spans="2:2" ht="15.75" customHeight="1" x14ac:dyDescent="0.3">
      <c r="B265" s="1"/>
    </row>
    <row r="266" spans="2:2" ht="15.75" customHeight="1" x14ac:dyDescent="0.3">
      <c r="B266" s="1"/>
    </row>
    <row r="267" spans="2:2" ht="15.75" customHeight="1" x14ac:dyDescent="0.3">
      <c r="B267" s="1"/>
    </row>
    <row r="268" spans="2:2" ht="15.75" customHeight="1" x14ac:dyDescent="0.3">
      <c r="B268" s="1"/>
    </row>
    <row r="269" spans="2:2" ht="15.75" customHeight="1" x14ac:dyDescent="0.3">
      <c r="B269" s="1"/>
    </row>
    <row r="270" spans="2:2" ht="15.75" customHeight="1" x14ac:dyDescent="0.3">
      <c r="B270" s="1"/>
    </row>
    <row r="271" spans="2:2" ht="15.75" customHeight="1" x14ac:dyDescent="0.3">
      <c r="B271" s="1"/>
    </row>
    <row r="272" spans="2:2" ht="15.75" customHeight="1" x14ac:dyDescent="0.3">
      <c r="B272" s="1"/>
    </row>
    <row r="273" spans="2:2" ht="15.75" customHeight="1" x14ac:dyDescent="0.3">
      <c r="B273" s="1"/>
    </row>
    <row r="274" spans="2:2" ht="15.75" customHeight="1" x14ac:dyDescent="0.3">
      <c r="B274" s="1"/>
    </row>
    <row r="275" spans="2:2" ht="15.75" customHeight="1" x14ac:dyDescent="0.3">
      <c r="B275" s="1"/>
    </row>
    <row r="276" spans="2:2" ht="15.75" customHeight="1" x14ac:dyDescent="0.3">
      <c r="B276" s="1"/>
    </row>
    <row r="277" spans="2:2" ht="15.75" customHeight="1" x14ac:dyDescent="0.3">
      <c r="B277" s="1"/>
    </row>
    <row r="278" spans="2:2" ht="15.75" customHeight="1" x14ac:dyDescent="0.3">
      <c r="B278" s="1"/>
    </row>
    <row r="279" spans="2:2" ht="15.75" customHeight="1" x14ac:dyDescent="0.3">
      <c r="B279" s="1"/>
    </row>
    <row r="280" spans="2:2" ht="15.75" customHeight="1" x14ac:dyDescent="0.3">
      <c r="B280" s="1"/>
    </row>
    <row r="281" spans="2:2" ht="15.75" customHeight="1" x14ac:dyDescent="0.3">
      <c r="B281" s="1"/>
    </row>
    <row r="282" spans="2:2" ht="15.75" customHeight="1" x14ac:dyDescent="0.3">
      <c r="B282" s="1"/>
    </row>
    <row r="283" spans="2:2" ht="15.75" customHeight="1" x14ac:dyDescent="0.3">
      <c r="B283" s="1"/>
    </row>
    <row r="284" spans="2:2" ht="15.75" customHeight="1" x14ac:dyDescent="0.3">
      <c r="B284" s="1"/>
    </row>
    <row r="285" spans="2:2" ht="15.75" customHeight="1" x14ac:dyDescent="0.3">
      <c r="B285" s="1"/>
    </row>
    <row r="286" spans="2:2" ht="15.75" customHeight="1" x14ac:dyDescent="0.3">
      <c r="B286" s="1"/>
    </row>
    <row r="287" spans="2:2" ht="15.75" customHeight="1" x14ac:dyDescent="0.3">
      <c r="B287" s="1"/>
    </row>
    <row r="288" spans="2:2" ht="15.75" customHeight="1" x14ac:dyDescent="0.3">
      <c r="B288" s="1"/>
    </row>
    <row r="289" spans="2:2" ht="15.75" customHeight="1" x14ac:dyDescent="0.3">
      <c r="B289" s="1"/>
    </row>
    <row r="290" spans="2:2" ht="15.75" customHeight="1" x14ac:dyDescent="0.3">
      <c r="B290" s="1"/>
    </row>
    <row r="291" spans="2:2" ht="15.75" customHeight="1" x14ac:dyDescent="0.3">
      <c r="B291" s="1"/>
    </row>
    <row r="292" spans="2:2" ht="15.75" customHeight="1" x14ac:dyDescent="0.3">
      <c r="B292" s="1"/>
    </row>
    <row r="293" spans="2:2" ht="15.75" customHeight="1" x14ac:dyDescent="0.3">
      <c r="B293" s="1"/>
    </row>
    <row r="294" spans="2:2" ht="15.75" customHeight="1" x14ac:dyDescent="0.3">
      <c r="B294" s="1"/>
    </row>
    <row r="295" spans="2:2" ht="15.75" customHeight="1" x14ac:dyDescent="0.3">
      <c r="B295" s="1"/>
    </row>
    <row r="296" spans="2:2" ht="15.75" customHeight="1" x14ac:dyDescent="0.3">
      <c r="B296" s="1"/>
    </row>
    <row r="297" spans="2:2" ht="15.75" customHeight="1" x14ac:dyDescent="0.3">
      <c r="B297" s="1"/>
    </row>
    <row r="298" spans="2:2" ht="15.75" customHeight="1" x14ac:dyDescent="0.3">
      <c r="B298" s="1"/>
    </row>
    <row r="299" spans="2:2" ht="15.75" customHeight="1" x14ac:dyDescent="0.3">
      <c r="B299" s="1"/>
    </row>
    <row r="300" spans="2:2" ht="15.75" customHeight="1" x14ac:dyDescent="0.3">
      <c r="B300" s="1"/>
    </row>
    <row r="301" spans="2:2" ht="15.75" customHeight="1" x14ac:dyDescent="0.3">
      <c r="B301" s="1"/>
    </row>
    <row r="302" spans="2:2" ht="15.75" customHeight="1" x14ac:dyDescent="0.3">
      <c r="B302" s="1"/>
    </row>
    <row r="303" spans="2:2" ht="15.75" customHeight="1" x14ac:dyDescent="0.3">
      <c r="B303" s="1"/>
    </row>
    <row r="304" spans="2:2" ht="15.75" customHeight="1" x14ac:dyDescent="0.3">
      <c r="B304" s="1"/>
    </row>
    <row r="305" spans="2:2" ht="15.75" customHeight="1" x14ac:dyDescent="0.3">
      <c r="B305" s="1"/>
    </row>
    <row r="306" spans="2:2" ht="15.75" customHeight="1" x14ac:dyDescent="0.3">
      <c r="B306" s="1"/>
    </row>
    <row r="307" spans="2:2" ht="15.75" customHeight="1" x14ac:dyDescent="0.3">
      <c r="B307" s="1"/>
    </row>
    <row r="308" spans="2:2" ht="15.75" customHeight="1" x14ac:dyDescent="0.3">
      <c r="B308" s="1"/>
    </row>
    <row r="309" spans="2:2" ht="15.75" customHeight="1" x14ac:dyDescent="0.3">
      <c r="B309" s="1"/>
    </row>
    <row r="310" spans="2:2" ht="15.75" customHeight="1" x14ac:dyDescent="0.3">
      <c r="B310" s="1"/>
    </row>
    <row r="311" spans="2:2" ht="15.75" customHeight="1" x14ac:dyDescent="0.3">
      <c r="B311" s="1"/>
    </row>
    <row r="312" spans="2:2" ht="15.75" customHeight="1" x14ac:dyDescent="0.3">
      <c r="B312" s="1"/>
    </row>
    <row r="313" spans="2:2" ht="15.75" customHeight="1" x14ac:dyDescent="0.3">
      <c r="B313" s="1"/>
    </row>
    <row r="314" spans="2:2" ht="15.75" customHeight="1" x14ac:dyDescent="0.3">
      <c r="B314" s="1"/>
    </row>
    <row r="315" spans="2:2" ht="15.75" customHeight="1" x14ac:dyDescent="0.3">
      <c r="B315" s="1"/>
    </row>
    <row r="316" spans="2:2" ht="15.75" customHeight="1" x14ac:dyDescent="0.3">
      <c r="B316" s="1"/>
    </row>
    <row r="317" spans="2:2" ht="15.75" customHeight="1" x14ac:dyDescent="0.3">
      <c r="B317" s="1"/>
    </row>
    <row r="318" spans="2:2" ht="15.75" customHeight="1" x14ac:dyDescent="0.3">
      <c r="B318" s="1"/>
    </row>
    <row r="319" spans="2:2" ht="15.75" customHeight="1" x14ac:dyDescent="0.3">
      <c r="B319" s="1"/>
    </row>
    <row r="320" spans="2:2" ht="15.75" customHeight="1" x14ac:dyDescent="0.3">
      <c r="B320" s="1"/>
    </row>
    <row r="321" spans="2:2" ht="15.75" customHeight="1" x14ac:dyDescent="0.3">
      <c r="B321" s="1"/>
    </row>
    <row r="322" spans="2:2" ht="15.75" customHeight="1" x14ac:dyDescent="0.3">
      <c r="B322" s="1"/>
    </row>
    <row r="323" spans="2:2" ht="15.75" customHeight="1" x14ac:dyDescent="0.3">
      <c r="B323" s="1"/>
    </row>
    <row r="324" spans="2:2" ht="15.75" customHeight="1" x14ac:dyDescent="0.3">
      <c r="B324" s="1"/>
    </row>
    <row r="325" spans="2:2" ht="15.75" customHeight="1" x14ac:dyDescent="0.3">
      <c r="B325" s="1"/>
    </row>
    <row r="326" spans="2:2" ht="15.75" customHeight="1" x14ac:dyDescent="0.3">
      <c r="B326" s="1"/>
    </row>
    <row r="327" spans="2:2" ht="15.75" customHeight="1" x14ac:dyDescent="0.3">
      <c r="B327" s="1"/>
    </row>
    <row r="328" spans="2:2" ht="15.75" customHeight="1" x14ac:dyDescent="0.3">
      <c r="B328" s="1"/>
    </row>
    <row r="329" spans="2:2" ht="15.75" customHeight="1" x14ac:dyDescent="0.3">
      <c r="B329" s="1"/>
    </row>
    <row r="330" spans="2:2" ht="15.75" customHeight="1" x14ac:dyDescent="0.3">
      <c r="B330" s="1"/>
    </row>
    <row r="331" spans="2:2" ht="15.75" customHeight="1" x14ac:dyDescent="0.3">
      <c r="B331" s="1"/>
    </row>
    <row r="332" spans="2:2" ht="15.75" customHeight="1" x14ac:dyDescent="0.3">
      <c r="B332" s="1"/>
    </row>
    <row r="333" spans="2:2" ht="15.75" customHeight="1" x14ac:dyDescent="0.3">
      <c r="B333" s="1"/>
    </row>
    <row r="334" spans="2:2" ht="15.75" customHeight="1" x14ac:dyDescent="0.3">
      <c r="B334" s="1"/>
    </row>
    <row r="335" spans="2:2" ht="15.75" customHeight="1" x14ac:dyDescent="0.3">
      <c r="B335" s="1"/>
    </row>
    <row r="336" spans="2:2" ht="15.75" customHeight="1" x14ac:dyDescent="0.3">
      <c r="B336" s="1"/>
    </row>
    <row r="337" spans="2:2" ht="15.75" customHeight="1" x14ac:dyDescent="0.3">
      <c r="B337" s="1"/>
    </row>
    <row r="338" spans="2:2" ht="15.75" customHeight="1" x14ac:dyDescent="0.3">
      <c r="B338" s="1"/>
    </row>
    <row r="339" spans="2:2" ht="15.75" customHeight="1" x14ac:dyDescent="0.3">
      <c r="B339" s="1"/>
    </row>
    <row r="340" spans="2:2" ht="15.75" customHeight="1" x14ac:dyDescent="0.3">
      <c r="B340" s="1"/>
    </row>
    <row r="341" spans="2:2" ht="15.75" customHeight="1" x14ac:dyDescent="0.3">
      <c r="B341" s="1"/>
    </row>
    <row r="342" spans="2:2" ht="15.75" customHeight="1" x14ac:dyDescent="0.3">
      <c r="B342" s="1"/>
    </row>
    <row r="343" spans="2:2" ht="15.75" customHeight="1" x14ac:dyDescent="0.3">
      <c r="B343" s="1"/>
    </row>
    <row r="344" spans="2:2" ht="15.75" customHeight="1" x14ac:dyDescent="0.3">
      <c r="B344" s="1"/>
    </row>
    <row r="345" spans="2:2" ht="15.75" customHeight="1" x14ac:dyDescent="0.3">
      <c r="B345" s="1"/>
    </row>
    <row r="346" spans="2:2" ht="15.75" customHeight="1" x14ac:dyDescent="0.3">
      <c r="B346" s="1"/>
    </row>
    <row r="347" spans="2:2" ht="15.75" customHeight="1" x14ac:dyDescent="0.3">
      <c r="B347" s="1"/>
    </row>
    <row r="348" spans="2:2" ht="15.75" customHeight="1" x14ac:dyDescent="0.3">
      <c r="B348" s="1"/>
    </row>
    <row r="349" spans="2:2" ht="15.75" customHeight="1" x14ac:dyDescent="0.3">
      <c r="B349" s="1"/>
    </row>
    <row r="350" spans="2:2" ht="15.75" customHeight="1" x14ac:dyDescent="0.3">
      <c r="B350" s="1"/>
    </row>
    <row r="351" spans="2:2" ht="15.75" customHeight="1" x14ac:dyDescent="0.3">
      <c r="B351" s="1"/>
    </row>
    <row r="352" spans="2:2" ht="15.75" customHeight="1" x14ac:dyDescent="0.3">
      <c r="B352" s="1"/>
    </row>
    <row r="353" spans="2:2" ht="15.75" customHeight="1" x14ac:dyDescent="0.3">
      <c r="B353" s="1"/>
    </row>
    <row r="354" spans="2:2" ht="15.75" customHeight="1" x14ac:dyDescent="0.3">
      <c r="B354" s="1"/>
    </row>
    <row r="355" spans="2:2" ht="15.75" customHeight="1" x14ac:dyDescent="0.3">
      <c r="B355" s="1"/>
    </row>
    <row r="356" spans="2:2" ht="15.75" customHeight="1" x14ac:dyDescent="0.3">
      <c r="B356" s="1"/>
    </row>
    <row r="357" spans="2:2" ht="15.75" customHeight="1" x14ac:dyDescent="0.3">
      <c r="B357" s="1"/>
    </row>
    <row r="358" spans="2:2" ht="15.75" customHeight="1" x14ac:dyDescent="0.3">
      <c r="B358" s="1"/>
    </row>
    <row r="359" spans="2:2" ht="15.75" customHeight="1" x14ac:dyDescent="0.3">
      <c r="B359" s="1"/>
    </row>
    <row r="360" spans="2:2" ht="15.75" customHeight="1" x14ac:dyDescent="0.3">
      <c r="B360" s="1"/>
    </row>
    <row r="361" spans="2:2" ht="15.75" customHeight="1" x14ac:dyDescent="0.3">
      <c r="B361" s="1"/>
    </row>
    <row r="362" spans="2:2" ht="15.75" customHeight="1" x14ac:dyDescent="0.3">
      <c r="B362" s="1"/>
    </row>
    <row r="363" spans="2:2" ht="15.75" customHeight="1" x14ac:dyDescent="0.3">
      <c r="B363" s="1"/>
    </row>
    <row r="364" spans="2:2" ht="15.75" customHeight="1" x14ac:dyDescent="0.3">
      <c r="B364" s="1"/>
    </row>
    <row r="365" spans="2:2" ht="15.75" customHeight="1" x14ac:dyDescent="0.3">
      <c r="B365" s="1"/>
    </row>
    <row r="366" spans="2:2" ht="15.75" customHeight="1" x14ac:dyDescent="0.3">
      <c r="B366" s="1"/>
    </row>
    <row r="367" spans="2:2" ht="15.75" customHeight="1" x14ac:dyDescent="0.3">
      <c r="B367" s="1"/>
    </row>
    <row r="368" spans="2:2" ht="15.75" customHeight="1" x14ac:dyDescent="0.3">
      <c r="B368" s="1"/>
    </row>
    <row r="369" spans="2:2" ht="15.75" customHeight="1" x14ac:dyDescent="0.3">
      <c r="B369" s="1"/>
    </row>
    <row r="370" spans="2:2" ht="15.75" customHeight="1" x14ac:dyDescent="0.3">
      <c r="B370" s="1"/>
    </row>
    <row r="371" spans="2:2" ht="15.75" customHeight="1" x14ac:dyDescent="0.3">
      <c r="B371" s="1"/>
    </row>
    <row r="372" spans="2:2" ht="15.75" customHeight="1" x14ac:dyDescent="0.3">
      <c r="B372" s="1"/>
    </row>
    <row r="373" spans="2:2" ht="15.75" customHeight="1" x14ac:dyDescent="0.3">
      <c r="B373" s="1"/>
    </row>
    <row r="374" spans="2:2" ht="15.75" customHeight="1" x14ac:dyDescent="0.3">
      <c r="B374" s="1"/>
    </row>
    <row r="375" spans="2:2" ht="15.75" customHeight="1" x14ac:dyDescent="0.3">
      <c r="B375" s="1"/>
    </row>
    <row r="376" spans="2:2" ht="15.75" customHeight="1" x14ac:dyDescent="0.3">
      <c r="B376" s="1"/>
    </row>
    <row r="377" spans="2:2" ht="15.75" customHeight="1" x14ac:dyDescent="0.3">
      <c r="B377" s="1"/>
    </row>
    <row r="378" spans="2:2" ht="15.75" customHeight="1" x14ac:dyDescent="0.3">
      <c r="B378" s="1"/>
    </row>
    <row r="379" spans="2:2" ht="15.75" customHeight="1" x14ac:dyDescent="0.3">
      <c r="B379" s="1"/>
    </row>
    <row r="380" spans="2:2" ht="15.75" customHeight="1" x14ac:dyDescent="0.3">
      <c r="B380" s="1"/>
    </row>
    <row r="381" spans="2:2" ht="15.75" customHeight="1" x14ac:dyDescent="0.3">
      <c r="B381" s="1"/>
    </row>
    <row r="382" spans="2:2" ht="15.75" customHeight="1" x14ac:dyDescent="0.3">
      <c r="B382" s="1"/>
    </row>
    <row r="383" spans="2:2" ht="15.75" customHeight="1" x14ac:dyDescent="0.3">
      <c r="B383" s="1"/>
    </row>
    <row r="384" spans="2:2" ht="15.75" customHeight="1" x14ac:dyDescent="0.3">
      <c r="B384" s="1"/>
    </row>
    <row r="385" spans="2:2" ht="15.75" customHeight="1" x14ac:dyDescent="0.3">
      <c r="B385" s="1"/>
    </row>
    <row r="386" spans="2:2" ht="15.75" customHeight="1" x14ac:dyDescent="0.3">
      <c r="B386" s="1"/>
    </row>
    <row r="387" spans="2:2" ht="15.75" customHeight="1" x14ac:dyDescent="0.3">
      <c r="B387" s="1"/>
    </row>
    <row r="388" spans="2:2" ht="15.75" customHeight="1" x14ac:dyDescent="0.3">
      <c r="B388" s="1"/>
    </row>
    <row r="389" spans="2:2" ht="15.75" customHeight="1" x14ac:dyDescent="0.3">
      <c r="B389" s="1"/>
    </row>
    <row r="390" spans="2:2" ht="15.75" customHeight="1" x14ac:dyDescent="0.3">
      <c r="B390" s="1"/>
    </row>
    <row r="391" spans="2:2" ht="15.75" customHeight="1" x14ac:dyDescent="0.3">
      <c r="B391" s="1"/>
    </row>
    <row r="392" spans="2:2" ht="15.75" customHeight="1" x14ac:dyDescent="0.3">
      <c r="B392" s="1"/>
    </row>
    <row r="393" spans="2:2" ht="15.75" customHeight="1" x14ac:dyDescent="0.3">
      <c r="B393" s="1"/>
    </row>
    <row r="394" spans="2:2" ht="15.75" customHeight="1" x14ac:dyDescent="0.3">
      <c r="B394" s="1"/>
    </row>
    <row r="395" spans="2:2" ht="15.75" customHeight="1" x14ac:dyDescent="0.3">
      <c r="B395" s="1"/>
    </row>
    <row r="396" spans="2:2" ht="15.75" customHeight="1" x14ac:dyDescent="0.3">
      <c r="B396" s="1"/>
    </row>
    <row r="397" spans="2:2" ht="15.75" customHeight="1" x14ac:dyDescent="0.3">
      <c r="B397" s="1"/>
    </row>
    <row r="398" spans="2:2" ht="15.75" customHeight="1" x14ac:dyDescent="0.3">
      <c r="B398" s="1"/>
    </row>
    <row r="399" spans="2:2" ht="15.75" customHeight="1" x14ac:dyDescent="0.3">
      <c r="B399" s="1"/>
    </row>
    <row r="400" spans="2:2" ht="15.75" customHeight="1" x14ac:dyDescent="0.3">
      <c r="B400" s="1"/>
    </row>
    <row r="401" spans="2:2" ht="15.75" customHeight="1" x14ac:dyDescent="0.3">
      <c r="B401" s="1"/>
    </row>
    <row r="402" spans="2:2" ht="15.75" customHeight="1" x14ac:dyDescent="0.3">
      <c r="B402" s="1"/>
    </row>
    <row r="403" spans="2:2" ht="15.75" customHeight="1" x14ac:dyDescent="0.3">
      <c r="B403" s="1"/>
    </row>
    <row r="404" spans="2:2" ht="15.75" customHeight="1" x14ac:dyDescent="0.3">
      <c r="B404" s="1"/>
    </row>
    <row r="405" spans="2:2" ht="15.75" customHeight="1" x14ac:dyDescent="0.3">
      <c r="B405" s="1"/>
    </row>
    <row r="406" spans="2:2" ht="15.75" customHeight="1" x14ac:dyDescent="0.3">
      <c r="B406" s="1"/>
    </row>
    <row r="407" spans="2:2" ht="15.75" customHeight="1" x14ac:dyDescent="0.3">
      <c r="B407" s="1"/>
    </row>
    <row r="408" spans="2:2" ht="15.75" customHeight="1" x14ac:dyDescent="0.3">
      <c r="B408" s="1"/>
    </row>
    <row r="409" spans="2:2" ht="15.75" customHeight="1" x14ac:dyDescent="0.3">
      <c r="B409" s="1"/>
    </row>
    <row r="410" spans="2:2" ht="15.75" customHeight="1" x14ac:dyDescent="0.3">
      <c r="B410" s="1"/>
    </row>
    <row r="411" spans="2:2" ht="15.75" customHeight="1" x14ac:dyDescent="0.3">
      <c r="B411" s="1"/>
    </row>
    <row r="412" spans="2:2" ht="15.75" customHeight="1" x14ac:dyDescent="0.3">
      <c r="B412" s="1"/>
    </row>
    <row r="413" spans="2:2" ht="15.75" customHeight="1" x14ac:dyDescent="0.3">
      <c r="B413" s="1"/>
    </row>
    <row r="414" spans="2:2" ht="15.75" customHeight="1" x14ac:dyDescent="0.3">
      <c r="B414" s="1"/>
    </row>
    <row r="415" spans="2:2" ht="15.75" customHeight="1" x14ac:dyDescent="0.3">
      <c r="B415" s="1"/>
    </row>
    <row r="416" spans="2:2" ht="15.75" customHeight="1" x14ac:dyDescent="0.3">
      <c r="B416" s="1"/>
    </row>
    <row r="417" spans="2:2" ht="15.75" customHeight="1" x14ac:dyDescent="0.3">
      <c r="B417" s="1"/>
    </row>
    <row r="418" spans="2:2" ht="15.75" customHeight="1" x14ac:dyDescent="0.3">
      <c r="B418" s="1"/>
    </row>
    <row r="419" spans="2:2" ht="15.75" customHeight="1" x14ac:dyDescent="0.3">
      <c r="B419" s="1"/>
    </row>
    <row r="420" spans="2:2" ht="15.75" customHeight="1" x14ac:dyDescent="0.3">
      <c r="B420" s="1"/>
    </row>
    <row r="421" spans="2:2" ht="15.75" customHeight="1" x14ac:dyDescent="0.3">
      <c r="B421" s="1"/>
    </row>
    <row r="422" spans="2:2" ht="15.75" customHeight="1" x14ac:dyDescent="0.3">
      <c r="B422" s="1"/>
    </row>
    <row r="423" spans="2:2" ht="15.75" customHeight="1" x14ac:dyDescent="0.3">
      <c r="B423" s="1"/>
    </row>
    <row r="424" spans="2:2" ht="15.75" customHeight="1" x14ac:dyDescent="0.3">
      <c r="B424" s="1"/>
    </row>
    <row r="425" spans="2:2" ht="15.75" customHeight="1" x14ac:dyDescent="0.3">
      <c r="B425" s="1"/>
    </row>
    <row r="426" spans="2:2" ht="15.75" customHeight="1" x14ac:dyDescent="0.3">
      <c r="B426" s="1"/>
    </row>
    <row r="427" spans="2:2" ht="15.75" customHeight="1" x14ac:dyDescent="0.3">
      <c r="B427" s="1"/>
    </row>
    <row r="428" spans="2:2" ht="15.75" customHeight="1" x14ac:dyDescent="0.3">
      <c r="B428" s="1"/>
    </row>
    <row r="429" spans="2:2" ht="15.75" customHeight="1" x14ac:dyDescent="0.3">
      <c r="B429" s="1"/>
    </row>
    <row r="430" spans="2:2" ht="15.75" customHeight="1" x14ac:dyDescent="0.3">
      <c r="B430" s="1"/>
    </row>
    <row r="431" spans="2:2" ht="15.75" customHeight="1" x14ac:dyDescent="0.3">
      <c r="B431" s="1"/>
    </row>
    <row r="432" spans="2:2" ht="15.75" customHeight="1" x14ac:dyDescent="0.3">
      <c r="B432" s="1"/>
    </row>
    <row r="433" spans="2:2" ht="15.75" customHeight="1" x14ac:dyDescent="0.3">
      <c r="B433" s="1"/>
    </row>
    <row r="434" spans="2:2" ht="15.75" customHeight="1" x14ac:dyDescent="0.3">
      <c r="B434" s="1"/>
    </row>
    <row r="435" spans="2:2" ht="15.75" customHeight="1" x14ac:dyDescent="0.3">
      <c r="B435" s="1"/>
    </row>
    <row r="436" spans="2:2" ht="15.75" customHeight="1" x14ac:dyDescent="0.3">
      <c r="B436" s="1"/>
    </row>
    <row r="437" spans="2:2" ht="15.75" customHeight="1" x14ac:dyDescent="0.3">
      <c r="B437" s="1"/>
    </row>
    <row r="438" spans="2:2" ht="15.75" customHeight="1" x14ac:dyDescent="0.3">
      <c r="B438" s="1"/>
    </row>
    <row r="439" spans="2:2" ht="15.75" customHeight="1" x14ac:dyDescent="0.3">
      <c r="B439" s="1"/>
    </row>
    <row r="440" spans="2:2" ht="15.75" customHeight="1" x14ac:dyDescent="0.3">
      <c r="B440" s="1"/>
    </row>
    <row r="441" spans="2:2" ht="15.75" customHeight="1" x14ac:dyDescent="0.3">
      <c r="B441" s="1"/>
    </row>
    <row r="442" spans="2:2" ht="15.75" customHeight="1" x14ac:dyDescent="0.3">
      <c r="B442" s="1"/>
    </row>
    <row r="443" spans="2:2" ht="15.75" customHeight="1" x14ac:dyDescent="0.3">
      <c r="B443" s="1"/>
    </row>
    <row r="444" spans="2:2" ht="15.75" customHeight="1" x14ac:dyDescent="0.3">
      <c r="B444" s="1"/>
    </row>
    <row r="445" spans="2:2" ht="15.75" customHeight="1" x14ac:dyDescent="0.3">
      <c r="B445" s="1"/>
    </row>
    <row r="446" spans="2:2" ht="15.75" customHeight="1" x14ac:dyDescent="0.3">
      <c r="B446" s="1"/>
    </row>
    <row r="447" spans="2:2" ht="15.75" customHeight="1" x14ac:dyDescent="0.3">
      <c r="B447" s="1"/>
    </row>
    <row r="448" spans="2:2" ht="15.75" customHeight="1" x14ac:dyDescent="0.3">
      <c r="B448" s="1"/>
    </row>
    <row r="449" spans="2:2" ht="15.75" customHeight="1" x14ac:dyDescent="0.3">
      <c r="B449" s="1"/>
    </row>
    <row r="450" spans="2:2" ht="15.75" customHeight="1" x14ac:dyDescent="0.3">
      <c r="B450" s="1"/>
    </row>
    <row r="451" spans="2:2" ht="15.75" customHeight="1" x14ac:dyDescent="0.3">
      <c r="B451" s="1"/>
    </row>
    <row r="452" spans="2:2" ht="15.75" customHeight="1" x14ac:dyDescent="0.3">
      <c r="B452" s="1"/>
    </row>
    <row r="453" spans="2:2" ht="15.75" customHeight="1" x14ac:dyDescent="0.3">
      <c r="B453" s="1"/>
    </row>
    <row r="454" spans="2:2" ht="15.75" customHeight="1" x14ac:dyDescent="0.3">
      <c r="B454" s="1"/>
    </row>
    <row r="455" spans="2:2" ht="15.75" customHeight="1" x14ac:dyDescent="0.3">
      <c r="B455" s="1"/>
    </row>
    <row r="456" spans="2:2" ht="15.75" customHeight="1" x14ac:dyDescent="0.3">
      <c r="B456" s="1"/>
    </row>
    <row r="457" spans="2:2" ht="15.75" customHeight="1" x14ac:dyDescent="0.3">
      <c r="B457" s="1"/>
    </row>
    <row r="458" spans="2:2" ht="15.75" customHeight="1" x14ac:dyDescent="0.3">
      <c r="B458" s="1"/>
    </row>
    <row r="459" spans="2:2" ht="15.75" customHeight="1" x14ac:dyDescent="0.3">
      <c r="B459" s="1"/>
    </row>
    <row r="460" spans="2:2" ht="15.75" customHeight="1" x14ac:dyDescent="0.3">
      <c r="B460" s="1"/>
    </row>
    <row r="461" spans="2:2" ht="15.75" customHeight="1" x14ac:dyDescent="0.3">
      <c r="B461" s="1"/>
    </row>
    <row r="462" spans="2:2" ht="15.75" customHeight="1" x14ac:dyDescent="0.3">
      <c r="B462" s="1"/>
    </row>
    <row r="463" spans="2:2" ht="15.75" customHeight="1" x14ac:dyDescent="0.3">
      <c r="B463" s="1"/>
    </row>
    <row r="464" spans="2:2" ht="15.75" customHeight="1" x14ac:dyDescent="0.3">
      <c r="B464" s="1"/>
    </row>
    <row r="465" spans="2:2" ht="15.75" customHeight="1" x14ac:dyDescent="0.3">
      <c r="B465" s="1"/>
    </row>
    <row r="466" spans="2:2" ht="15.75" customHeight="1" x14ac:dyDescent="0.3">
      <c r="B466" s="1"/>
    </row>
    <row r="467" spans="2:2" ht="15.75" customHeight="1" x14ac:dyDescent="0.3">
      <c r="B467" s="1"/>
    </row>
    <row r="468" spans="2:2" ht="15.75" customHeight="1" x14ac:dyDescent="0.3">
      <c r="B468" s="1"/>
    </row>
    <row r="469" spans="2:2" ht="15.75" customHeight="1" x14ac:dyDescent="0.3">
      <c r="B469" s="1"/>
    </row>
    <row r="470" spans="2:2" ht="15.75" customHeight="1" x14ac:dyDescent="0.3">
      <c r="B470" s="1"/>
    </row>
    <row r="471" spans="2:2" ht="15.75" customHeight="1" x14ac:dyDescent="0.3">
      <c r="B471" s="1"/>
    </row>
    <row r="472" spans="2:2" ht="15.75" customHeight="1" x14ac:dyDescent="0.3">
      <c r="B472" s="1"/>
    </row>
    <row r="473" spans="2:2" ht="15.75" customHeight="1" x14ac:dyDescent="0.3">
      <c r="B473" s="1"/>
    </row>
    <row r="474" spans="2:2" ht="15.75" customHeight="1" x14ac:dyDescent="0.3">
      <c r="B474" s="1"/>
    </row>
    <row r="475" spans="2:2" ht="15.75" customHeight="1" x14ac:dyDescent="0.3">
      <c r="B475" s="1"/>
    </row>
    <row r="476" spans="2:2" ht="15.75" customHeight="1" x14ac:dyDescent="0.3">
      <c r="B476" s="1"/>
    </row>
    <row r="477" spans="2:2" ht="15.75" customHeight="1" x14ac:dyDescent="0.3">
      <c r="B477" s="1"/>
    </row>
    <row r="478" spans="2:2" ht="15.75" customHeight="1" x14ac:dyDescent="0.3">
      <c r="B478" s="1"/>
    </row>
    <row r="479" spans="2:2" ht="15.75" customHeight="1" x14ac:dyDescent="0.3">
      <c r="B479" s="1"/>
    </row>
    <row r="480" spans="2:2" ht="15.75" customHeight="1" x14ac:dyDescent="0.3">
      <c r="B480" s="1"/>
    </row>
    <row r="481" spans="2:2" ht="15.75" customHeight="1" x14ac:dyDescent="0.3">
      <c r="B481" s="1"/>
    </row>
    <row r="482" spans="2:2" ht="15.75" customHeight="1" x14ac:dyDescent="0.3">
      <c r="B482" s="1"/>
    </row>
    <row r="483" spans="2:2" ht="15.75" customHeight="1" x14ac:dyDescent="0.3">
      <c r="B483" s="1"/>
    </row>
    <row r="484" spans="2:2" ht="15.75" customHeight="1" x14ac:dyDescent="0.3">
      <c r="B484" s="1"/>
    </row>
    <row r="485" spans="2:2" ht="15.75" customHeight="1" x14ac:dyDescent="0.3">
      <c r="B485" s="1"/>
    </row>
    <row r="486" spans="2:2" ht="15.75" customHeight="1" x14ac:dyDescent="0.3">
      <c r="B486" s="1"/>
    </row>
    <row r="487" spans="2:2" ht="15.75" customHeight="1" x14ac:dyDescent="0.3">
      <c r="B487" s="1"/>
    </row>
    <row r="488" spans="2:2" ht="15.75" customHeight="1" x14ac:dyDescent="0.3">
      <c r="B488" s="1"/>
    </row>
    <row r="489" spans="2:2" ht="15.75" customHeight="1" x14ac:dyDescent="0.3">
      <c r="B489" s="1"/>
    </row>
    <row r="490" spans="2:2" ht="15.75" customHeight="1" x14ac:dyDescent="0.3">
      <c r="B490" s="1"/>
    </row>
    <row r="491" spans="2:2" ht="15.75" customHeight="1" x14ac:dyDescent="0.3">
      <c r="B491" s="1"/>
    </row>
    <row r="492" spans="2:2" ht="15.75" customHeight="1" x14ac:dyDescent="0.3">
      <c r="B492" s="1"/>
    </row>
    <row r="493" spans="2:2" ht="15.75" customHeight="1" x14ac:dyDescent="0.3">
      <c r="B493" s="1"/>
    </row>
    <row r="494" spans="2:2" ht="15.75" customHeight="1" x14ac:dyDescent="0.3">
      <c r="B494" s="1"/>
    </row>
    <row r="495" spans="2:2" ht="15.75" customHeight="1" x14ac:dyDescent="0.3">
      <c r="B495" s="1"/>
    </row>
    <row r="496" spans="2:2" ht="15.75" customHeight="1" x14ac:dyDescent="0.3">
      <c r="B496" s="1"/>
    </row>
    <row r="497" spans="2:2" ht="15.75" customHeight="1" x14ac:dyDescent="0.3">
      <c r="B497" s="1"/>
    </row>
    <row r="498" spans="2:2" ht="15.75" customHeight="1" x14ac:dyDescent="0.3">
      <c r="B498" s="1"/>
    </row>
    <row r="499" spans="2:2" ht="15.75" customHeight="1" x14ac:dyDescent="0.3">
      <c r="B499" s="1"/>
    </row>
    <row r="500" spans="2:2" ht="15.75" customHeight="1" x14ac:dyDescent="0.3">
      <c r="B500" s="1"/>
    </row>
    <row r="501" spans="2:2" ht="15.75" customHeight="1" x14ac:dyDescent="0.3">
      <c r="B501" s="1"/>
    </row>
    <row r="502" spans="2:2" ht="15.75" customHeight="1" x14ac:dyDescent="0.3">
      <c r="B502" s="1"/>
    </row>
    <row r="503" spans="2:2" ht="15.75" customHeight="1" x14ac:dyDescent="0.3">
      <c r="B503" s="1"/>
    </row>
    <row r="504" spans="2:2" ht="15.75" customHeight="1" x14ac:dyDescent="0.3">
      <c r="B504" s="1"/>
    </row>
    <row r="505" spans="2:2" ht="15.75" customHeight="1" x14ac:dyDescent="0.3">
      <c r="B505" s="1"/>
    </row>
    <row r="506" spans="2:2" ht="15.75" customHeight="1" x14ac:dyDescent="0.3">
      <c r="B506" s="1"/>
    </row>
    <row r="507" spans="2:2" ht="15.75" customHeight="1" x14ac:dyDescent="0.3">
      <c r="B507" s="1"/>
    </row>
    <row r="508" spans="2:2" ht="15.75" customHeight="1" x14ac:dyDescent="0.3">
      <c r="B508" s="1"/>
    </row>
    <row r="509" spans="2:2" ht="15.75" customHeight="1" x14ac:dyDescent="0.3">
      <c r="B509" s="1"/>
    </row>
    <row r="510" spans="2:2" ht="15.75" customHeight="1" x14ac:dyDescent="0.3">
      <c r="B510" s="1"/>
    </row>
    <row r="511" spans="2:2" ht="15.75" customHeight="1" x14ac:dyDescent="0.3">
      <c r="B511" s="1"/>
    </row>
    <row r="512" spans="2:2" ht="15.75" customHeight="1" x14ac:dyDescent="0.3">
      <c r="B512" s="1"/>
    </row>
    <row r="513" spans="2:2" ht="15.75" customHeight="1" x14ac:dyDescent="0.3">
      <c r="B513" s="1"/>
    </row>
    <row r="514" spans="2:2" ht="15.75" customHeight="1" x14ac:dyDescent="0.3">
      <c r="B514" s="1"/>
    </row>
    <row r="515" spans="2:2" ht="15.75" customHeight="1" x14ac:dyDescent="0.3">
      <c r="B515" s="1"/>
    </row>
    <row r="516" spans="2:2" ht="15.75" customHeight="1" x14ac:dyDescent="0.3">
      <c r="B516" s="1"/>
    </row>
    <row r="517" spans="2:2" ht="15.75" customHeight="1" x14ac:dyDescent="0.3">
      <c r="B517" s="1"/>
    </row>
    <row r="518" spans="2:2" ht="15.75" customHeight="1" x14ac:dyDescent="0.3">
      <c r="B518" s="1"/>
    </row>
    <row r="519" spans="2:2" ht="15.75" customHeight="1" x14ac:dyDescent="0.3">
      <c r="B519" s="1"/>
    </row>
    <row r="520" spans="2:2" ht="15.75" customHeight="1" x14ac:dyDescent="0.3">
      <c r="B520" s="1"/>
    </row>
    <row r="521" spans="2:2" ht="15.75" customHeight="1" x14ac:dyDescent="0.3">
      <c r="B521" s="1"/>
    </row>
    <row r="522" spans="2:2" ht="15.75" customHeight="1" x14ac:dyDescent="0.3">
      <c r="B522" s="1"/>
    </row>
    <row r="523" spans="2:2" ht="15.75" customHeight="1" x14ac:dyDescent="0.3">
      <c r="B523" s="1"/>
    </row>
    <row r="524" spans="2:2" ht="15.75" customHeight="1" x14ac:dyDescent="0.3">
      <c r="B524" s="1"/>
    </row>
    <row r="525" spans="2:2" ht="15.75" customHeight="1" x14ac:dyDescent="0.3">
      <c r="B525" s="1"/>
    </row>
    <row r="526" spans="2:2" ht="15.75" customHeight="1" x14ac:dyDescent="0.3">
      <c r="B526" s="1"/>
    </row>
    <row r="527" spans="2:2" ht="15.75" customHeight="1" x14ac:dyDescent="0.3">
      <c r="B527" s="1"/>
    </row>
    <row r="528" spans="2:2" ht="15.75" customHeight="1" x14ac:dyDescent="0.3">
      <c r="B528" s="1"/>
    </row>
    <row r="529" spans="2:2" ht="15.75" customHeight="1" x14ac:dyDescent="0.3">
      <c r="B529" s="1"/>
    </row>
    <row r="530" spans="2:2" ht="15.75" customHeight="1" x14ac:dyDescent="0.3">
      <c r="B530" s="1"/>
    </row>
    <row r="531" spans="2:2" ht="15.75" customHeight="1" x14ac:dyDescent="0.3">
      <c r="B531" s="1"/>
    </row>
    <row r="532" spans="2:2" ht="15.75" customHeight="1" x14ac:dyDescent="0.3">
      <c r="B532" s="1"/>
    </row>
    <row r="533" spans="2:2" ht="15.75" customHeight="1" x14ac:dyDescent="0.3">
      <c r="B533" s="1"/>
    </row>
    <row r="534" spans="2:2" ht="15.75" customHeight="1" x14ac:dyDescent="0.3">
      <c r="B534" s="1"/>
    </row>
    <row r="535" spans="2:2" ht="15.75" customHeight="1" x14ac:dyDescent="0.3">
      <c r="B535" s="1"/>
    </row>
    <row r="536" spans="2:2" ht="15.75" customHeight="1" x14ac:dyDescent="0.3">
      <c r="B536" s="1"/>
    </row>
    <row r="537" spans="2:2" ht="15.75" customHeight="1" x14ac:dyDescent="0.3">
      <c r="B537" s="1"/>
    </row>
    <row r="538" spans="2:2" ht="15.75" customHeight="1" x14ac:dyDescent="0.3">
      <c r="B538" s="1"/>
    </row>
    <row r="539" spans="2:2" ht="15.75" customHeight="1" x14ac:dyDescent="0.3">
      <c r="B539" s="1"/>
    </row>
    <row r="540" spans="2:2" ht="15.75" customHeight="1" x14ac:dyDescent="0.3">
      <c r="B540" s="1"/>
    </row>
    <row r="541" spans="2:2" ht="15.75" customHeight="1" x14ac:dyDescent="0.3">
      <c r="B541" s="1"/>
    </row>
    <row r="542" spans="2:2" ht="15.75" customHeight="1" x14ac:dyDescent="0.3">
      <c r="B542" s="1"/>
    </row>
    <row r="543" spans="2:2" ht="15.75" customHeight="1" x14ac:dyDescent="0.3">
      <c r="B543" s="1"/>
    </row>
    <row r="544" spans="2:2" ht="15.75" customHeight="1" x14ac:dyDescent="0.3">
      <c r="B544" s="1"/>
    </row>
    <row r="545" spans="2:2" ht="15.75" customHeight="1" x14ac:dyDescent="0.3">
      <c r="B545" s="1"/>
    </row>
    <row r="546" spans="2:2" ht="15.75" customHeight="1" x14ac:dyDescent="0.3">
      <c r="B546" s="1"/>
    </row>
    <row r="547" spans="2:2" ht="15.75" customHeight="1" x14ac:dyDescent="0.3">
      <c r="B547" s="1"/>
    </row>
    <row r="548" spans="2:2" ht="15.75" customHeight="1" x14ac:dyDescent="0.3">
      <c r="B548" s="1"/>
    </row>
    <row r="549" spans="2:2" ht="15.75" customHeight="1" x14ac:dyDescent="0.3">
      <c r="B549" s="1"/>
    </row>
    <row r="550" spans="2:2" ht="15.75" customHeight="1" x14ac:dyDescent="0.3">
      <c r="B550" s="1"/>
    </row>
    <row r="551" spans="2:2" ht="15.75" customHeight="1" x14ac:dyDescent="0.3">
      <c r="B551" s="1"/>
    </row>
    <row r="552" spans="2:2" ht="15.75" customHeight="1" x14ac:dyDescent="0.3">
      <c r="B552" s="1"/>
    </row>
    <row r="553" spans="2:2" ht="15.75" customHeight="1" x14ac:dyDescent="0.3">
      <c r="B553" s="1"/>
    </row>
    <row r="554" spans="2:2" ht="15.75" customHeight="1" x14ac:dyDescent="0.3">
      <c r="B554" s="1"/>
    </row>
    <row r="555" spans="2:2" ht="15.75" customHeight="1" x14ac:dyDescent="0.3">
      <c r="B555" s="1"/>
    </row>
    <row r="556" spans="2:2" ht="15.75" customHeight="1" x14ac:dyDescent="0.3">
      <c r="B556" s="1"/>
    </row>
    <row r="557" spans="2:2" ht="15.75" customHeight="1" x14ac:dyDescent="0.3">
      <c r="B557" s="1"/>
    </row>
    <row r="558" spans="2:2" ht="15.75" customHeight="1" x14ac:dyDescent="0.3">
      <c r="B558" s="1"/>
    </row>
    <row r="559" spans="2:2" ht="15.75" customHeight="1" x14ac:dyDescent="0.3">
      <c r="B559" s="1"/>
    </row>
    <row r="560" spans="2:2" ht="15.75" customHeight="1" x14ac:dyDescent="0.3">
      <c r="B560" s="1"/>
    </row>
    <row r="561" spans="2:2" ht="15.75" customHeight="1" x14ac:dyDescent="0.3">
      <c r="B561" s="1"/>
    </row>
    <row r="562" spans="2:2" ht="15.75" customHeight="1" x14ac:dyDescent="0.3">
      <c r="B562" s="1"/>
    </row>
    <row r="563" spans="2:2" ht="15.75" customHeight="1" x14ac:dyDescent="0.3">
      <c r="B563" s="1"/>
    </row>
    <row r="564" spans="2:2" ht="15.75" customHeight="1" x14ac:dyDescent="0.3">
      <c r="B564" s="1"/>
    </row>
    <row r="565" spans="2:2" ht="15.75" customHeight="1" x14ac:dyDescent="0.3">
      <c r="B565" s="1"/>
    </row>
    <row r="566" spans="2:2" ht="15.75" customHeight="1" x14ac:dyDescent="0.3">
      <c r="B566" s="1"/>
    </row>
    <row r="567" spans="2:2" ht="15.75" customHeight="1" x14ac:dyDescent="0.3">
      <c r="B567" s="1"/>
    </row>
    <row r="568" spans="2:2" ht="15.75" customHeight="1" x14ac:dyDescent="0.3">
      <c r="B568" s="1"/>
    </row>
    <row r="569" spans="2:2" ht="15.75" customHeight="1" x14ac:dyDescent="0.3">
      <c r="B569" s="1"/>
    </row>
    <row r="570" spans="2:2" ht="15.75" customHeight="1" x14ac:dyDescent="0.3">
      <c r="B570" s="1"/>
    </row>
    <row r="571" spans="2:2" ht="15.75" customHeight="1" x14ac:dyDescent="0.3">
      <c r="B571" s="1"/>
    </row>
    <row r="572" spans="2:2" ht="15.75" customHeight="1" x14ac:dyDescent="0.3">
      <c r="B572" s="1"/>
    </row>
    <row r="573" spans="2:2" ht="15.75" customHeight="1" x14ac:dyDescent="0.3">
      <c r="B573" s="1"/>
    </row>
    <row r="574" spans="2:2" ht="15.75" customHeight="1" x14ac:dyDescent="0.3">
      <c r="B574" s="1"/>
    </row>
    <row r="575" spans="2:2" ht="15.75" customHeight="1" x14ac:dyDescent="0.3">
      <c r="B575" s="1"/>
    </row>
    <row r="576" spans="2:2" ht="15.75" customHeight="1" x14ac:dyDescent="0.3">
      <c r="B576" s="1"/>
    </row>
    <row r="577" spans="2:2" ht="15.75" customHeight="1" x14ac:dyDescent="0.3">
      <c r="B577" s="1"/>
    </row>
    <row r="578" spans="2:2" ht="15.75" customHeight="1" x14ac:dyDescent="0.3">
      <c r="B578" s="1"/>
    </row>
    <row r="579" spans="2:2" ht="15.75" customHeight="1" x14ac:dyDescent="0.3">
      <c r="B579" s="1"/>
    </row>
    <row r="580" spans="2:2" ht="15.75" customHeight="1" x14ac:dyDescent="0.3">
      <c r="B580" s="1"/>
    </row>
    <row r="581" spans="2:2" ht="15.75" customHeight="1" x14ac:dyDescent="0.3">
      <c r="B581" s="1"/>
    </row>
    <row r="582" spans="2:2" ht="15.75" customHeight="1" x14ac:dyDescent="0.3">
      <c r="B582" s="1"/>
    </row>
    <row r="583" spans="2:2" ht="15.75" customHeight="1" x14ac:dyDescent="0.3">
      <c r="B583" s="1"/>
    </row>
    <row r="584" spans="2:2" ht="15.75" customHeight="1" x14ac:dyDescent="0.3">
      <c r="B584" s="1"/>
    </row>
    <row r="585" spans="2:2" ht="15.75" customHeight="1" x14ac:dyDescent="0.3">
      <c r="B585" s="1"/>
    </row>
    <row r="586" spans="2:2" ht="15.75" customHeight="1" x14ac:dyDescent="0.3">
      <c r="B586" s="1"/>
    </row>
    <row r="587" spans="2:2" ht="15.75" customHeight="1" x14ac:dyDescent="0.3">
      <c r="B587" s="1"/>
    </row>
    <row r="588" spans="2:2" ht="15.75" customHeight="1" x14ac:dyDescent="0.3">
      <c r="B588" s="1"/>
    </row>
    <row r="589" spans="2:2" ht="15.75" customHeight="1" x14ac:dyDescent="0.3">
      <c r="B589" s="1"/>
    </row>
    <row r="590" spans="2:2" ht="15.75" customHeight="1" x14ac:dyDescent="0.3">
      <c r="B590" s="1"/>
    </row>
    <row r="591" spans="2:2" ht="15.75" customHeight="1" x14ac:dyDescent="0.3">
      <c r="B591" s="1"/>
    </row>
    <row r="592" spans="2:2" ht="15.75" customHeight="1" x14ac:dyDescent="0.3">
      <c r="B592" s="1"/>
    </row>
    <row r="593" spans="2:2" ht="15.75" customHeight="1" x14ac:dyDescent="0.3">
      <c r="B593" s="1"/>
    </row>
    <row r="594" spans="2:2" ht="15.75" customHeight="1" x14ac:dyDescent="0.3">
      <c r="B594" s="1"/>
    </row>
    <row r="595" spans="2:2" ht="15.75" customHeight="1" x14ac:dyDescent="0.3">
      <c r="B595" s="1"/>
    </row>
    <row r="596" spans="2:2" ht="15.75" customHeight="1" x14ac:dyDescent="0.3">
      <c r="B596" s="1"/>
    </row>
    <row r="597" spans="2:2" ht="15.75" customHeight="1" x14ac:dyDescent="0.3">
      <c r="B597" s="1"/>
    </row>
    <row r="598" spans="2:2" ht="15.75" customHeight="1" x14ac:dyDescent="0.3">
      <c r="B598" s="1"/>
    </row>
    <row r="599" spans="2:2" ht="15.75" customHeight="1" x14ac:dyDescent="0.3">
      <c r="B599" s="1"/>
    </row>
    <row r="600" spans="2:2" ht="15.75" customHeight="1" x14ac:dyDescent="0.3">
      <c r="B600" s="1"/>
    </row>
    <row r="601" spans="2:2" ht="15.75" customHeight="1" x14ac:dyDescent="0.3">
      <c r="B601" s="1"/>
    </row>
    <row r="602" spans="2:2" ht="15.75" customHeight="1" x14ac:dyDescent="0.3">
      <c r="B602" s="1"/>
    </row>
    <row r="603" spans="2:2" ht="15.75" customHeight="1" x14ac:dyDescent="0.3">
      <c r="B603" s="1"/>
    </row>
    <row r="604" spans="2:2" ht="15.75" customHeight="1" x14ac:dyDescent="0.3">
      <c r="B604" s="1"/>
    </row>
    <row r="605" spans="2:2" ht="15.75" customHeight="1" x14ac:dyDescent="0.3">
      <c r="B605" s="1"/>
    </row>
    <row r="606" spans="2:2" ht="15.75" customHeight="1" x14ac:dyDescent="0.3">
      <c r="B606" s="1"/>
    </row>
    <row r="607" spans="2:2" ht="15.75" customHeight="1" x14ac:dyDescent="0.3">
      <c r="B607" s="1"/>
    </row>
    <row r="608" spans="2:2" ht="15.75" customHeight="1" x14ac:dyDescent="0.3">
      <c r="B608" s="1"/>
    </row>
    <row r="609" spans="2:2" ht="15.75" customHeight="1" x14ac:dyDescent="0.3">
      <c r="B609" s="1"/>
    </row>
    <row r="610" spans="2:2" ht="15.75" customHeight="1" x14ac:dyDescent="0.3">
      <c r="B610" s="1"/>
    </row>
    <row r="611" spans="2:2" ht="15.75" customHeight="1" x14ac:dyDescent="0.3">
      <c r="B611" s="1"/>
    </row>
    <row r="612" spans="2:2" ht="15.75" customHeight="1" x14ac:dyDescent="0.3">
      <c r="B612" s="1"/>
    </row>
    <row r="613" spans="2:2" ht="15.75" customHeight="1" x14ac:dyDescent="0.3">
      <c r="B613" s="1"/>
    </row>
    <row r="614" spans="2:2" ht="15.75" customHeight="1" x14ac:dyDescent="0.3">
      <c r="B614" s="1"/>
    </row>
    <row r="615" spans="2:2" ht="15.75" customHeight="1" x14ac:dyDescent="0.3">
      <c r="B615" s="1"/>
    </row>
    <row r="616" spans="2:2" ht="15.75" customHeight="1" x14ac:dyDescent="0.3">
      <c r="B616" s="1"/>
    </row>
    <row r="617" spans="2:2" ht="15.75" customHeight="1" x14ac:dyDescent="0.3">
      <c r="B617" s="1"/>
    </row>
    <row r="618" spans="2:2" ht="15.75" customHeight="1" x14ac:dyDescent="0.3">
      <c r="B618" s="1"/>
    </row>
    <row r="619" spans="2:2" ht="15.75" customHeight="1" x14ac:dyDescent="0.3">
      <c r="B619" s="1"/>
    </row>
    <row r="620" spans="2:2" ht="15.75" customHeight="1" x14ac:dyDescent="0.3">
      <c r="B620" s="1"/>
    </row>
    <row r="621" spans="2:2" ht="15.75" customHeight="1" x14ac:dyDescent="0.3">
      <c r="B621" s="1"/>
    </row>
    <row r="622" spans="2:2" ht="15.75" customHeight="1" x14ac:dyDescent="0.3">
      <c r="B622" s="1"/>
    </row>
    <row r="623" spans="2:2" ht="15.75" customHeight="1" x14ac:dyDescent="0.3">
      <c r="B623" s="1"/>
    </row>
    <row r="624" spans="2:2" ht="15.75" customHeight="1" x14ac:dyDescent="0.3">
      <c r="B624" s="1"/>
    </row>
    <row r="625" spans="2:2" ht="15.75" customHeight="1" x14ac:dyDescent="0.3">
      <c r="B625" s="1"/>
    </row>
    <row r="626" spans="2:2" ht="15.75" customHeight="1" x14ac:dyDescent="0.3">
      <c r="B626" s="1"/>
    </row>
    <row r="627" spans="2:2" ht="15.75" customHeight="1" x14ac:dyDescent="0.3">
      <c r="B627" s="1"/>
    </row>
    <row r="628" spans="2:2" ht="15.75" customHeight="1" x14ac:dyDescent="0.3">
      <c r="B628" s="1"/>
    </row>
    <row r="629" spans="2:2" ht="15.75" customHeight="1" x14ac:dyDescent="0.3">
      <c r="B629" s="1"/>
    </row>
    <row r="630" spans="2:2" ht="15.75" customHeight="1" x14ac:dyDescent="0.3">
      <c r="B630" s="1"/>
    </row>
    <row r="631" spans="2:2" ht="15.75" customHeight="1" x14ac:dyDescent="0.3">
      <c r="B631" s="1"/>
    </row>
    <row r="632" spans="2:2" ht="15.75" customHeight="1" x14ac:dyDescent="0.3">
      <c r="B632" s="1"/>
    </row>
    <row r="633" spans="2:2" ht="15.75" customHeight="1" x14ac:dyDescent="0.3">
      <c r="B633" s="1"/>
    </row>
    <row r="634" spans="2:2" ht="15.75" customHeight="1" x14ac:dyDescent="0.3">
      <c r="B634" s="1"/>
    </row>
    <row r="635" spans="2:2" ht="15.75" customHeight="1" x14ac:dyDescent="0.3">
      <c r="B635" s="1"/>
    </row>
    <row r="636" spans="2:2" ht="15.75" customHeight="1" x14ac:dyDescent="0.3">
      <c r="B636" s="1"/>
    </row>
    <row r="637" spans="2:2" ht="15.75" customHeight="1" x14ac:dyDescent="0.3">
      <c r="B637" s="1"/>
    </row>
    <row r="638" spans="2:2" ht="15.75" customHeight="1" x14ac:dyDescent="0.3">
      <c r="B638" s="1"/>
    </row>
    <row r="639" spans="2:2" ht="15.75" customHeight="1" x14ac:dyDescent="0.3">
      <c r="B639" s="1"/>
    </row>
    <row r="640" spans="2:2" ht="15.75" customHeight="1" x14ac:dyDescent="0.3">
      <c r="B640" s="1"/>
    </row>
    <row r="641" spans="2:2" ht="15.75" customHeight="1" x14ac:dyDescent="0.3">
      <c r="B641" s="1"/>
    </row>
    <row r="642" spans="2:2" ht="15.75" customHeight="1" x14ac:dyDescent="0.3">
      <c r="B642" s="1"/>
    </row>
    <row r="643" spans="2:2" ht="15.75" customHeight="1" x14ac:dyDescent="0.3">
      <c r="B643" s="1"/>
    </row>
    <row r="644" spans="2:2" ht="15.75" customHeight="1" x14ac:dyDescent="0.3">
      <c r="B644" s="1"/>
    </row>
    <row r="645" spans="2:2" ht="15.75" customHeight="1" x14ac:dyDescent="0.3">
      <c r="B645" s="1"/>
    </row>
    <row r="646" spans="2:2" ht="15.75" customHeight="1" x14ac:dyDescent="0.3">
      <c r="B646" s="1"/>
    </row>
    <row r="647" spans="2:2" ht="15.75" customHeight="1" x14ac:dyDescent="0.3">
      <c r="B647" s="1"/>
    </row>
    <row r="648" spans="2:2" ht="15.75" customHeight="1" x14ac:dyDescent="0.3">
      <c r="B648" s="1"/>
    </row>
    <row r="649" spans="2:2" ht="15.75" customHeight="1" x14ac:dyDescent="0.3">
      <c r="B649" s="1"/>
    </row>
    <row r="650" spans="2:2" ht="15.75" customHeight="1" x14ac:dyDescent="0.3">
      <c r="B650" s="1"/>
    </row>
    <row r="651" spans="2:2" ht="15.75" customHeight="1" x14ac:dyDescent="0.3">
      <c r="B651" s="1"/>
    </row>
    <row r="652" spans="2:2" ht="15.75" customHeight="1" x14ac:dyDescent="0.3">
      <c r="B652" s="1"/>
    </row>
    <row r="653" spans="2:2" ht="15.75" customHeight="1" x14ac:dyDescent="0.3">
      <c r="B653" s="1"/>
    </row>
    <row r="654" spans="2:2" ht="15.75" customHeight="1" x14ac:dyDescent="0.3">
      <c r="B654" s="1"/>
    </row>
    <row r="655" spans="2:2" ht="15.75" customHeight="1" x14ac:dyDescent="0.3">
      <c r="B655" s="1"/>
    </row>
    <row r="656" spans="2:2" ht="15.75" customHeight="1" x14ac:dyDescent="0.3">
      <c r="B656" s="1"/>
    </row>
    <row r="657" spans="2:2" ht="15.75" customHeight="1" x14ac:dyDescent="0.3">
      <c r="B657" s="1"/>
    </row>
    <row r="658" spans="2:2" ht="15.75" customHeight="1" x14ac:dyDescent="0.3">
      <c r="B658" s="1"/>
    </row>
    <row r="659" spans="2:2" ht="15.75" customHeight="1" x14ac:dyDescent="0.3">
      <c r="B659" s="1"/>
    </row>
    <row r="660" spans="2:2" ht="15.75" customHeight="1" x14ac:dyDescent="0.3">
      <c r="B660" s="1"/>
    </row>
    <row r="661" spans="2:2" ht="15.75" customHeight="1" x14ac:dyDescent="0.3">
      <c r="B661" s="1"/>
    </row>
    <row r="662" spans="2:2" ht="15.75" customHeight="1" x14ac:dyDescent="0.3">
      <c r="B662" s="1"/>
    </row>
    <row r="663" spans="2:2" ht="15.75" customHeight="1" x14ac:dyDescent="0.3">
      <c r="B663" s="1"/>
    </row>
    <row r="664" spans="2:2" ht="15.75" customHeight="1" x14ac:dyDescent="0.3">
      <c r="B664" s="1"/>
    </row>
    <row r="665" spans="2:2" ht="15.75" customHeight="1" x14ac:dyDescent="0.3">
      <c r="B665" s="1"/>
    </row>
    <row r="666" spans="2:2" ht="15.75" customHeight="1" x14ac:dyDescent="0.3">
      <c r="B666" s="1"/>
    </row>
    <row r="667" spans="2:2" ht="15.75" customHeight="1" x14ac:dyDescent="0.3">
      <c r="B667" s="1"/>
    </row>
    <row r="668" spans="2:2" ht="15.75" customHeight="1" x14ac:dyDescent="0.3">
      <c r="B668" s="1"/>
    </row>
    <row r="669" spans="2:2" ht="15.75" customHeight="1" x14ac:dyDescent="0.3">
      <c r="B669" s="1"/>
    </row>
    <row r="670" spans="2:2" ht="15.75" customHeight="1" x14ac:dyDescent="0.3">
      <c r="B670" s="1"/>
    </row>
    <row r="671" spans="2:2" ht="15.75" customHeight="1" x14ac:dyDescent="0.3">
      <c r="B671" s="1"/>
    </row>
    <row r="672" spans="2:2" ht="15.75" customHeight="1" x14ac:dyDescent="0.3">
      <c r="B672" s="1"/>
    </row>
    <row r="673" spans="2:2" ht="15.75" customHeight="1" x14ac:dyDescent="0.3">
      <c r="B673" s="1"/>
    </row>
    <row r="674" spans="2:2" ht="15.75" customHeight="1" x14ac:dyDescent="0.3">
      <c r="B674" s="1"/>
    </row>
    <row r="675" spans="2:2" ht="15.75" customHeight="1" x14ac:dyDescent="0.3">
      <c r="B675" s="1"/>
    </row>
    <row r="676" spans="2:2" ht="15.75" customHeight="1" x14ac:dyDescent="0.3">
      <c r="B676" s="1"/>
    </row>
    <row r="677" spans="2:2" ht="15.75" customHeight="1" x14ac:dyDescent="0.3">
      <c r="B677" s="1"/>
    </row>
    <row r="678" spans="2:2" ht="15.75" customHeight="1" x14ac:dyDescent="0.3">
      <c r="B678" s="1"/>
    </row>
    <row r="679" spans="2:2" ht="15.75" customHeight="1" x14ac:dyDescent="0.3">
      <c r="B679" s="1"/>
    </row>
    <row r="680" spans="2:2" ht="15.75" customHeight="1" x14ac:dyDescent="0.3">
      <c r="B680" s="1"/>
    </row>
    <row r="681" spans="2:2" ht="15.75" customHeight="1" x14ac:dyDescent="0.3">
      <c r="B681" s="1"/>
    </row>
    <row r="682" spans="2:2" ht="15.75" customHeight="1" x14ac:dyDescent="0.3">
      <c r="B682" s="1"/>
    </row>
    <row r="683" spans="2:2" ht="15.75" customHeight="1" x14ac:dyDescent="0.3">
      <c r="B683" s="1"/>
    </row>
    <row r="684" spans="2:2" ht="15.75" customHeight="1" x14ac:dyDescent="0.3">
      <c r="B684" s="1"/>
    </row>
    <row r="685" spans="2:2" ht="15.75" customHeight="1" x14ac:dyDescent="0.3">
      <c r="B685" s="1"/>
    </row>
    <row r="686" spans="2:2" ht="15.75" customHeight="1" x14ac:dyDescent="0.3">
      <c r="B686" s="1"/>
    </row>
    <row r="687" spans="2:2" ht="15.75" customHeight="1" x14ac:dyDescent="0.3">
      <c r="B687" s="1"/>
    </row>
    <row r="688" spans="2:2" ht="15.75" customHeight="1" x14ac:dyDescent="0.3">
      <c r="B688" s="1"/>
    </row>
    <row r="689" spans="2:2" ht="15.75" customHeight="1" x14ac:dyDescent="0.3">
      <c r="B689" s="1"/>
    </row>
    <row r="690" spans="2:2" ht="15.75" customHeight="1" x14ac:dyDescent="0.3">
      <c r="B690" s="1"/>
    </row>
    <row r="691" spans="2:2" ht="15.75" customHeight="1" x14ac:dyDescent="0.3">
      <c r="B691" s="1"/>
    </row>
    <row r="692" spans="2:2" ht="15.75" customHeight="1" x14ac:dyDescent="0.3">
      <c r="B692" s="1"/>
    </row>
    <row r="693" spans="2:2" ht="15.75" customHeight="1" x14ac:dyDescent="0.3">
      <c r="B693" s="1"/>
    </row>
    <row r="694" spans="2:2" ht="15.75" customHeight="1" x14ac:dyDescent="0.3">
      <c r="B694" s="1"/>
    </row>
    <row r="695" spans="2:2" ht="15.75" customHeight="1" x14ac:dyDescent="0.3">
      <c r="B695" s="1"/>
    </row>
    <row r="696" spans="2:2" ht="15.75" customHeight="1" x14ac:dyDescent="0.3">
      <c r="B696" s="1"/>
    </row>
    <row r="697" spans="2:2" ht="15.75" customHeight="1" x14ac:dyDescent="0.3">
      <c r="B697" s="1"/>
    </row>
    <row r="698" spans="2:2" ht="15.75" customHeight="1" x14ac:dyDescent="0.3">
      <c r="B698" s="1"/>
    </row>
    <row r="699" spans="2:2" ht="15.75" customHeight="1" x14ac:dyDescent="0.3">
      <c r="B699" s="1"/>
    </row>
    <row r="700" spans="2:2" ht="15.75" customHeight="1" x14ac:dyDescent="0.3">
      <c r="B700" s="1"/>
    </row>
    <row r="701" spans="2:2" ht="15.75" customHeight="1" x14ac:dyDescent="0.3">
      <c r="B701" s="1"/>
    </row>
    <row r="702" spans="2:2" ht="15.75" customHeight="1" x14ac:dyDescent="0.3">
      <c r="B702" s="1"/>
    </row>
    <row r="703" spans="2:2" ht="15.75" customHeight="1" x14ac:dyDescent="0.3">
      <c r="B703" s="1"/>
    </row>
    <row r="704" spans="2:2" ht="15.75" customHeight="1" x14ac:dyDescent="0.3">
      <c r="B704" s="1"/>
    </row>
    <row r="705" spans="2:2" ht="15.75" customHeight="1" x14ac:dyDescent="0.3">
      <c r="B705" s="1"/>
    </row>
    <row r="706" spans="2:2" ht="15.75" customHeight="1" x14ac:dyDescent="0.3">
      <c r="B706" s="1"/>
    </row>
    <row r="707" spans="2:2" ht="15.75" customHeight="1" x14ac:dyDescent="0.3">
      <c r="B707" s="1"/>
    </row>
    <row r="708" spans="2:2" ht="15.75" customHeight="1" x14ac:dyDescent="0.3">
      <c r="B708" s="1"/>
    </row>
    <row r="709" spans="2:2" ht="15.75" customHeight="1" x14ac:dyDescent="0.3">
      <c r="B709" s="1"/>
    </row>
    <row r="710" spans="2:2" ht="15.75" customHeight="1" x14ac:dyDescent="0.3">
      <c r="B710" s="1"/>
    </row>
    <row r="711" spans="2:2" ht="15.75" customHeight="1" x14ac:dyDescent="0.3">
      <c r="B711" s="1"/>
    </row>
    <row r="712" spans="2:2" ht="15.75" customHeight="1" x14ac:dyDescent="0.3">
      <c r="B712" s="1"/>
    </row>
    <row r="713" spans="2:2" ht="15.75" customHeight="1" x14ac:dyDescent="0.3">
      <c r="B713" s="1"/>
    </row>
    <row r="714" spans="2:2" ht="15.75" customHeight="1" x14ac:dyDescent="0.3">
      <c r="B714" s="1"/>
    </row>
    <row r="715" spans="2:2" ht="15.75" customHeight="1" x14ac:dyDescent="0.3">
      <c r="B715" s="1"/>
    </row>
    <row r="716" spans="2:2" ht="15.75" customHeight="1" x14ac:dyDescent="0.3">
      <c r="B716" s="1"/>
    </row>
    <row r="717" spans="2:2" ht="15.75" customHeight="1" x14ac:dyDescent="0.3">
      <c r="B717" s="1"/>
    </row>
    <row r="718" spans="2:2" ht="15.75" customHeight="1" x14ac:dyDescent="0.3">
      <c r="B718" s="1"/>
    </row>
    <row r="719" spans="2:2" ht="15.75" customHeight="1" x14ac:dyDescent="0.3">
      <c r="B719" s="1"/>
    </row>
    <row r="720" spans="2:2" ht="15.75" customHeight="1" x14ac:dyDescent="0.3">
      <c r="B720" s="1"/>
    </row>
    <row r="721" spans="2:2" ht="15.75" customHeight="1" x14ac:dyDescent="0.3">
      <c r="B721" s="1"/>
    </row>
    <row r="722" spans="2:2" ht="15.75" customHeight="1" x14ac:dyDescent="0.3">
      <c r="B722" s="1"/>
    </row>
    <row r="723" spans="2:2" ht="15.75" customHeight="1" x14ac:dyDescent="0.3">
      <c r="B723" s="1"/>
    </row>
    <row r="724" spans="2:2" ht="15.75" customHeight="1" x14ac:dyDescent="0.3">
      <c r="B724" s="1"/>
    </row>
    <row r="725" spans="2:2" ht="15.75" customHeight="1" x14ac:dyDescent="0.3">
      <c r="B725" s="1"/>
    </row>
    <row r="726" spans="2:2" ht="15.75" customHeight="1" x14ac:dyDescent="0.3">
      <c r="B726" s="1"/>
    </row>
    <row r="727" spans="2:2" ht="15.75" customHeight="1" x14ac:dyDescent="0.3">
      <c r="B727" s="1"/>
    </row>
    <row r="728" spans="2:2" ht="15.75" customHeight="1" x14ac:dyDescent="0.3">
      <c r="B728" s="1"/>
    </row>
    <row r="729" spans="2:2" ht="15.75" customHeight="1" x14ac:dyDescent="0.3">
      <c r="B729" s="1"/>
    </row>
    <row r="730" spans="2:2" ht="15.75" customHeight="1" x14ac:dyDescent="0.3">
      <c r="B730" s="1"/>
    </row>
    <row r="731" spans="2:2" ht="15.75" customHeight="1" x14ac:dyDescent="0.3">
      <c r="B731" s="1"/>
    </row>
    <row r="732" spans="2:2" ht="15.75" customHeight="1" x14ac:dyDescent="0.3">
      <c r="B732" s="1"/>
    </row>
    <row r="733" spans="2:2" ht="15.75" customHeight="1" x14ac:dyDescent="0.3">
      <c r="B733" s="1"/>
    </row>
    <row r="734" spans="2:2" ht="15.75" customHeight="1" x14ac:dyDescent="0.3">
      <c r="B734" s="1"/>
    </row>
    <row r="735" spans="2:2" ht="15.75" customHeight="1" x14ac:dyDescent="0.3">
      <c r="B735" s="1"/>
    </row>
    <row r="736" spans="2:2" ht="15.75" customHeight="1" x14ac:dyDescent="0.3">
      <c r="B736" s="1"/>
    </row>
    <row r="737" spans="2:2" ht="15.75" customHeight="1" x14ac:dyDescent="0.3">
      <c r="B737" s="1"/>
    </row>
    <row r="738" spans="2:2" ht="15.75" customHeight="1" x14ac:dyDescent="0.3">
      <c r="B738" s="1"/>
    </row>
    <row r="739" spans="2:2" ht="15.75" customHeight="1" x14ac:dyDescent="0.3">
      <c r="B739" s="1"/>
    </row>
    <row r="740" spans="2:2" ht="15.75" customHeight="1" x14ac:dyDescent="0.3">
      <c r="B740" s="1"/>
    </row>
    <row r="741" spans="2:2" ht="15.75" customHeight="1" x14ac:dyDescent="0.3">
      <c r="B741" s="1"/>
    </row>
    <row r="742" spans="2:2" ht="15.75" customHeight="1" x14ac:dyDescent="0.3">
      <c r="B742" s="1"/>
    </row>
    <row r="743" spans="2:2" ht="15.75" customHeight="1" x14ac:dyDescent="0.3">
      <c r="B743" s="1"/>
    </row>
    <row r="744" spans="2:2" ht="15.75" customHeight="1" x14ac:dyDescent="0.3">
      <c r="B744" s="1"/>
    </row>
    <row r="745" spans="2:2" ht="15.75" customHeight="1" x14ac:dyDescent="0.3">
      <c r="B745" s="1"/>
    </row>
    <row r="746" spans="2:2" ht="15.75" customHeight="1" x14ac:dyDescent="0.3">
      <c r="B746" s="1"/>
    </row>
    <row r="747" spans="2:2" ht="15.75" customHeight="1" x14ac:dyDescent="0.3">
      <c r="B747" s="1"/>
    </row>
    <row r="748" spans="2:2" ht="15.75" customHeight="1" x14ac:dyDescent="0.3">
      <c r="B748" s="1"/>
    </row>
    <row r="749" spans="2:2" ht="15.75" customHeight="1" x14ac:dyDescent="0.3">
      <c r="B749" s="1"/>
    </row>
    <row r="750" spans="2:2" ht="15.75" customHeight="1" x14ac:dyDescent="0.3">
      <c r="B750" s="1"/>
    </row>
    <row r="751" spans="2:2" ht="15.75" customHeight="1" x14ac:dyDescent="0.3">
      <c r="B751" s="1"/>
    </row>
    <row r="752" spans="2:2" ht="15.75" customHeight="1" x14ac:dyDescent="0.3">
      <c r="B752" s="1"/>
    </row>
    <row r="753" spans="2:2" ht="15.75" customHeight="1" x14ac:dyDescent="0.3">
      <c r="B753" s="1"/>
    </row>
    <row r="754" spans="2:2" ht="15.75" customHeight="1" x14ac:dyDescent="0.3">
      <c r="B754" s="1"/>
    </row>
    <row r="755" spans="2:2" ht="15.75" customHeight="1" x14ac:dyDescent="0.3">
      <c r="B755" s="1"/>
    </row>
    <row r="756" spans="2:2" ht="15.75" customHeight="1" x14ac:dyDescent="0.3">
      <c r="B756" s="1"/>
    </row>
    <row r="757" spans="2:2" ht="15.75" customHeight="1" x14ac:dyDescent="0.3">
      <c r="B757" s="1"/>
    </row>
    <row r="758" spans="2:2" ht="15.75" customHeight="1" x14ac:dyDescent="0.3">
      <c r="B758" s="1"/>
    </row>
    <row r="759" spans="2:2" ht="15.75" customHeight="1" x14ac:dyDescent="0.3">
      <c r="B759" s="1"/>
    </row>
    <row r="760" spans="2:2" ht="15.75" customHeight="1" x14ac:dyDescent="0.3">
      <c r="B760" s="1"/>
    </row>
    <row r="761" spans="2:2" ht="15.75" customHeight="1" x14ac:dyDescent="0.3">
      <c r="B761" s="1"/>
    </row>
    <row r="762" spans="2:2" ht="15.75" customHeight="1" x14ac:dyDescent="0.3">
      <c r="B762" s="1"/>
    </row>
    <row r="763" spans="2:2" ht="15.75" customHeight="1" x14ac:dyDescent="0.3">
      <c r="B763" s="1"/>
    </row>
    <row r="764" spans="2:2" ht="15.75" customHeight="1" x14ac:dyDescent="0.3">
      <c r="B764" s="1"/>
    </row>
    <row r="765" spans="2:2" ht="15.75" customHeight="1" x14ac:dyDescent="0.3">
      <c r="B765" s="1"/>
    </row>
    <row r="766" spans="2:2" ht="15.75" customHeight="1" x14ac:dyDescent="0.3">
      <c r="B766" s="1"/>
    </row>
    <row r="767" spans="2:2" ht="15.75" customHeight="1" x14ac:dyDescent="0.3">
      <c r="B767" s="1"/>
    </row>
    <row r="768" spans="2:2" ht="15.75" customHeight="1" x14ac:dyDescent="0.3">
      <c r="B768" s="1"/>
    </row>
    <row r="769" spans="2:2" ht="15.75" customHeight="1" x14ac:dyDescent="0.3">
      <c r="B769" s="1"/>
    </row>
    <row r="770" spans="2:2" ht="15.75" customHeight="1" x14ac:dyDescent="0.3">
      <c r="B770" s="1"/>
    </row>
    <row r="771" spans="2:2" ht="15.75" customHeight="1" x14ac:dyDescent="0.3">
      <c r="B771" s="1"/>
    </row>
    <row r="772" spans="2:2" ht="15.75" customHeight="1" x14ac:dyDescent="0.3">
      <c r="B772" s="1"/>
    </row>
    <row r="773" spans="2:2" ht="15.75" customHeight="1" x14ac:dyDescent="0.3">
      <c r="B773" s="1"/>
    </row>
    <row r="774" spans="2:2" ht="15.75" customHeight="1" x14ac:dyDescent="0.3">
      <c r="B774" s="1"/>
    </row>
    <row r="775" spans="2:2" ht="15.75" customHeight="1" x14ac:dyDescent="0.3">
      <c r="B775" s="1"/>
    </row>
    <row r="776" spans="2:2" ht="15.75" customHeight="1" x14ac:dyDescent="0.3">
      <c r="B776" s="1"/>
    </row>
    <row r="777" spans="2:2" ht="15.75" customHeight="1" x14ac:dyDescent="0.3">
      <c r="B777" s="1"/>
    </row>
    <row r="778" spans="2:2" ht="15.75" customHeight="1" x14ac:dyDescent="0.3">
      <c r="B778" s="1"/>
    </row>
    <row r="779" spans="2:2" ht="15.75" customHeight="1" x14ac:dyDescent="0.3">
      <c r="B779" s="1"/>
    </row>
    <row r="780" spans="2:2" ht="15.75" customHeight="1" x14ac:dyDescent="0.3">
      <c r="B780" s="1"/>
    </row>
    <row r="781" spans="2:2" ht="15.75" customHeight="1" x14ac:dyDescent="0.3">
      <c r="B781" s="1"/>
    </row>
    <row r="782" spans="2:2" ht="15.75" customHeight="1" x14ac:dyDescent="0.3">
      <c r="B782" s="1"/>
    </row>
    <row r="783" spans="2:2" ht="15.75" customHeight="1" x14ac:dyDescent="0.3">
      <c r="B783" s="1"/>
    </row>
    <row r="784" spans="2:2" ht="15.75" customHeight="1" x14ac:dyDescent="0.3">
      <c r="B784" s="1"/>
    </row>
    <row r="785" spans="2:2" ht="15.75" customHeight="1" x14ac:dyDescent="0.3">
      <c r="B785" s="1"/>
    </row>
    <row r="786" spans="2:2" ht="15.75" customHeight="1" x14ac:dyDescent="0.3">
      <c r="B786" s="1"/>
    </row>
    <row r="787" spans="2:2" ht="15.75" customHeight="1" x14ac:dyDescent="0.3">
      <c r="B787" s="1"/>
    </row>
    <row r="788" spans="2:2" ht="15.75" customHeight="1" x14ac:dyDescent="0.3">
      <c r="B788" s="1"/>
    </row>
    <row r="789" spans="2:2" ht="15.75" customHeight="1" x14ac:dyDescent="0.3">
      <c r="B789" s="1"/>
    </row>
    <row r="790" spans="2:2" ht="15.75" customHeight="1" x14ac:dyDescent="0.3">
      <c r="B790" s="1"/>
    </row>
    <row r="791" spans="2:2" ht="15.75" customHeight="1" x14ac:dyDescent="0.3">
      <c r="B791" s="1"/>
    </row>
    <row r="792" spans="2:2" ht="15.75" customHeight="1" x14ac:dyDescent="0.3">
      <c r="B792" s="1"/>
    </row>
    <row r="793" spans="2:2" ht="15.75" customHeight="1" x14ac:dyDescent="0.3">
      <c r="B793" s="1"/>
    </row>
    <row r="794" spans="2:2" ht="15.75" customHeight="1" x14ac:dyDescent="0.3">
      <c r="B794" s="1"/>
    </row>
    <row r="795" spans="2:2" ht="15.75" customHeight="1" x14ac:dyDescent="0.3">
      <c r="B795" s="1"/>
    </row>
    <row r="796" spans="2:2" ht="15.75" customHeight="1" x14ac:dyDescent="0.3">
      <c r="B796" s="1"/>
    </row>
    <row r="797" spans="2:2" ht="15.75" customHeight="1" x14ac:dyDescent="0.3">
      <c r="B797" s="1"/>
    </row>
    <row r="798" spans="2:2" ht="15.75" customHeight="1" x14ac:dyDescent="0.3">
      <c r="B798" s="1"/>
    </row>
    <row r="799" spans="2:2" ht="15.75" customHeight="1" x14ac:dyDescent="0.3">
      <c r="B799" s="1"/>
    </row>
    <row r="800" spans="2:2" ht="15.75" customHeight="1" x14ac:dyDescent="0.3">
      <c r="B800" s="1"/>
    </row>
    <row r="801" spans="2:2" ht="15.75" customHeight="1" x14ac:dyDescent="0.3">
      <c r="B801" s="1"/>
    </row>
    <row r="802" spans="2:2" ht="15.75" customHeight="1" x14ac:dyDescent="0.3">
      <c r="B802" s="1"/>
    </row>
    <row r="803" spans="2:2" ht="15.75" customHeight="1" x14ac:dyDescent="0.3">
      <c r="B803" s="1"/>
    </row>
    <row r="804" spans="2:2" ht="15.75" customHeight="1" x14ac:dyDescent="0.3">
      <c r="B804" s="1"/>
    </row>
    <row r="805" spans="2:2" ht="15.75" customHeight="1" x14ac:dyDescent="0.3">
      <c r="B805" s="1"/>
    </row>
    <row r="806" spans="2:2" ht="15.75" customHeight="1" x14ac:dyDescent="0.3">
      <c r="B806" s="1"/>
    </row>
    <row r="807" spans="2:2" ht="15.75" customHeight="1" x14ac:dyDescent="0.3">
      <c r="B807" s="1"/>
    </row>
    <row r="808" spans="2:2" ht="15.75" customHeight="1" x14ac:dyDescent="0.3">
      <c r="B808" s="1"/>
    </row>
    <row r="809" spans="2:2" ht="15.75" customHeight="1" x14ac:dyDescent="0.3">
      <c r="B809" s="1"/>
    </row>
    <row r="810" spans="2:2" ht="15.75" customHeight="1" x14ac:dyDescent="0.3">
      <c r="B810" s="1"/>
    </row>
    <row r="811" spans="2:2" ht="15.75" customHeight="1" x14ac:dyDescent="0.3">
      <c r="B811" s="1"/>
    </row>
    <row r="812" spans="2:2" ht="15.75" customHeight="1" x14ac:dyDescent="0.3">
      <c r="B812" s="1"/>
    </row>
    <row r="813" spans="2:2" ht="15.75" customHeight="1" x14ac:dyDescent="0.3">
      <c r="B813" s="1"/>
    </row>
    <row r="814" spans="2:2" ht="15.75" customHeight="1" x14ac:dyDescent="0.3">
      <c r="B814" s="1"/>
    </row>
    <row r="815" spans="2:2" ht="15.75" customHeight="1" x14ac:dyDescent="0.3">
      <c r="B815" s="1"/>
    </row>
    <row r="816" spans="2:2" ht="15.75" customHeight="1" x14ac:dyDescent="0.3">
      <c r="B816" s="1"/>
    </row>
    <row r="817" spans="2:2" ht="15.75" customHeight="1" x14ac:dyDescent="0.3">
      <c r="B817" s="1"/>
    </row>
    <row r="818" spans="2:2" ht="15.75" customHeight="1" x14ac:dyDescent="0.3">
      <c r="B818" s="1"/>
    </row>
    <row r="819" spans="2:2" ht="15.75" customHeight="1" x14ac:dyDescent="0.3">
      <c r="B819" s="1"/>
    </row>
    <row r="820" spans="2:2" ht="15.75" customHeight="1" x14ac:dyDescent="0.3">
      <c r="B820" s="1"/>
    </row>
    <row r="821" spans="2:2" ht="15.75" customHeight="1" x14ac:dyDescent="0.3">
      <c r="B821" s="1"/>
    </row>
    <row r="822" spans="2:2" ht="15.75" customHeight="1" x14ac:dyDescent="0.3">
      <c r="B822" s="1"/>
    </row>
    <row r="823" spans="2:2" ht="15.75" customHeight="1" x14ac:dyDescent="0.3">
      <c r="B823" s="1"/>
    </row>
    <row r="824" spans="2:2" ht="15.75" customHeight="1" x14ac:dyDescent="0.3">
      <c r="B824" s="1"/>
    </row>
    <row r="825" spans="2:2" ht="15.75" customHeight="1" x14ac:dyDescent="0.3">
      <c r="B825" s="1"/>
    </row>
    <row r="826" spans="2:2" ht="15.75" customHeight="1" x14ac:dyDescent="0.3">
      <c r="B826" s="1"/>
    </row>
    <row r="827" spans="2:2" ht="15.75" customHeight="1" x14ac:dyDescent="0.3">
      <c r="B827" s="1"/>
    </row>
    <row r="828" spans="2:2" ht="15.75" customHeight="1" x14ac:dyDescent="0.3">
      <c r="B828" s="1"/>
    </row>
    <row r="829" spans="2:2" ht="15.75" customHeight="1" x14ac:dyDescent="0.3">
      <c r="B829" s="1"/>
    </row>
    <row r="830" spans="2:2" ht="15.75" customHeight="1" x14ac:dyDescent="0.3">
      <c r="B830" s="1"/>
    </row>
    <row r="831" spans="2:2" ht="15.75" customHeight="1" x14ac:dyDescent="0.3">
      <c r="B831" s="1"/>
    </row>
    <row r="832" spans="2:2" ht="15.75" customHeight="1" x14ac:dyDescent="0.3">
      <c r="B832" s="1"/>
    </row>
    <row r="833" spans="2:2" ht="15.75" customHeight="1" x14ac:dyDescent="0.3">
      <c r="B833" s="1"/>
    </row>
    <row r="834" spans="2:2" ht="15.75" customHeight="1" x14ac:dyDescent="0.3">
      <c r="B834" s="1"/>
    </row>
    <row r="835" spans="2:2" ht="15.75" customHeight="1" x14ac:dyDescent="0.3">
      <c r="B835" s="1"/>
    </row>
    <row r="836" spans="2:2" ht="15.75" customHeight="1" x14ac:dyDescent="0.3">
      <c r="B836" s="1"/>
    </row>
    <row r="837" spans="2:2" ht="15.75" customHeight="1" x14ac:dyDescent="0.3">
      <c r="B837" s="1"/>
    </row>
    <row r="838" spans="2:2" ht="15.75" customHeight="1" x14ac:dyDescent="0.3">
      <c r="B838" s="1"/>
    </row>
    <row r="839" spans="2:2" ht="15.75" customHeight="1" x14ac:dyDescent="0.3">
      <c r="B839" s="1"/>
    </row>
    <row r="840" spans="2:2" ht="15.75" customHeight="1" x14ac:dyDescent="0.3">
      <c r="B840" s="1"/>
    </row>
    <row r="841" spans="2:2" ht="15.75" customHeight="1" x14ac:dyDescent="0.3">
      <c r="B841" s="1"/>
    </row>
    <row r="842" spans="2:2" ht="15.75" customHeight="1" x14ac:dyDescent="0.3">
      <c r="B842" s="1"/>
    </row>
    <row r="843" spans="2:2" ht="15.75" customHeight="1" x14ac:dyDescent="0.3">
      <c r="B843" s="1"/>
    </row>
    <row r="844" spans="2:2" ht="15.75" customHeight="1" x14ac:dyDescent="0.3">
      <c r="B844" s="1"/>
    </row>
    <row r="845" spans="2:2" ht="15.75" customHeight="1" x14ac:dyDescent="0.3">
      <c r="B845" s="1"/>
    </row>
    <row r="846" spans="2:2" ht="15.75" customHeight="1" x14ac:dyDescent="0.3">
      <c r="B846" s="1"/>
    </row>
    <row r="847" spans="2:2" ht="15.75" customHeight="1" x14ac:dyDescent="0.3">
      <c r="B847" s="1"/>
    </row>
    <row r="848" spans="2:2" ht="15.75" customHeight="1" x14ac:dyDescent="0.3">
      <c r="B848" s="1"/>
    </row>
    <row r="849" spans="2:2" ht="15.75" customHeight="1" x14ac:dyDescent="0.3">
      <c r="B849" s="1"/>
    </row>
    <row r="850" spans="2:2" ht="15.75" customHeight="1" x14ac:dyDescent="0.3">
      <c r="B850" s="1"/>
    </row>
    <row r="851" spans="2:2" ht="15.75" customHeight="1" x14ac:dyDescent="0.3">
      <c r="B851" s="1"/>
    </row>
    <row r="852" spans="2:2" ht="15.75" customHeight="1" x14ac:dyDescent="0.3">
      <c r="B852" s="1"/>
    </row>
    <row r="853" spans="2:2" ht="15.75" customHeight="1" x14ac:dyDescent="0.3">
      <c r="B853" s="1"/>
    </row>
    <row r="854" spans="2:2" ht="15.75" customHeight="1" x14ac:dyDescent="0.3">
      <c r="B854" s="1"/>
    </row>
    <row r="855" spans="2:2" ht="15.75" customHeight="1" x14ac:dyDescent="0.3">
      <c r="B855" s="1"/>
    </row>
    <row r="856" spans="2:2" ht="15.75" customHeight="1" x14ac:dyDescent="0.3">
      <c r="B856" s="1"/>
    </row>
    <row r="857" spans="2:2" ht="15.75" customHeight="1" x14ac:dyDescent="0.3">
      <c r="B857" s="1"/>
    </row>
    <row r="858" spans="2:2" ht="15.75" customHeight="1" x14ac:dyDescent="0.3">
      <c r="B858" s="1"/>
    </row>
    <row r="859" spans="2:2" ht="15.75" customHeight="1" x14ac:dyDescent="0.3">
      <c r="B859" s="1"/>
    </row>
    <row r="860" spans="2:2" ht="15.75" customHeight="1" x14ac:dyDescent="0.3">
      <c r="B860" s="1"/>
    </row>
    <row r="861" spans="2:2" ht="15.75" customHeight="1" x14ac:dyDescent="0.3">
      <c r="B861" s="1"/>
    </row>
    <row r="862" spans="2:2" ht="15.75" customHeight="1" x14ac:dyDescent="0.3">
      <c r="B862" s="1"/>
    </row>
    <row r="863" spans="2:2" ht="15.75" customHeight="1" x14ac:dyDescent="0.3">
      <c r="B863" s="1"/>
    </row>
    <row r="864" spans="2:2" ht="15.75" customHeight="1" x14ac:dyDescent="0.3">
      <c r="B864" s="1"/>
    </row>
    <row r="865" spans="2:2" ht="15.75" customHeight="1" x14ac:dyDescent="0.3">
      <c r="B865" s="1"/>
    </row>
    <row r="866" spans="2:2" ht="15.75" customHeight="1" x14ac:dyDescent="0.3">
      <c r="B866" s="1"/>
    </row>
    <row r="867" spans="2:2" ht="15.75" customHeight="1" x14ac:dyDescent="0.3">
      <c r="B867" s="1"/>
    </row>
    <row r="868" spans="2:2" ht="15.75" customHeight="1" x14ac:dyDescent="0.3">
      <c r="B868" s="1"/>
    </row>
    <row r="869" spans="2:2" ht="15.75" customHeight="1" x14ac:dyDescent="0.3">
      <c r="B869" s="1"/>
    </row>
    <row r="870" spans="2:2" ht="15.75" customHeight="1" x14ac:dyDescent="0.3">
      <c r="B870" s="1"/>
    </row>
    <row r="871" spans="2:2" ht="15.75" customHeight="1" x14ac:dyDescent="0.3">
      <c r="B871" s="1"/>
    </row>
    <row r="872" spans="2:2" ht="15.75" customHeight="1" x14ac:dyDescent="0.3">
      <c r="B872" s="1"/>
    </row>
    <row r="873" spans="2:2" ht="15.75" customHeight="1" x14ac:dyDescent="0.3">
      <c r="B873" s="1"/>
    </row>
    <row r="874" spans="2:2" ht="15.75" customHeight="1" x14ac:dyDescent="0.3">
      <c r="B874" s="1"/>
    </row>
    <row r="875" spans="2:2" ht="15.75" customHeight="1" x14ac:dyDescent="0.3">
      <c r="B875" s="1"/>
    </row>
    <row r="876" spans="2:2" ht="15.75" customHeight="1" x14ac:dyDescent="0.3">
      <c r="B876" s="1"/>
    </row>
    <row r="877" spans="2:2" ht="15.75" customHeight="1" x14ac:dyDescent="0.3">
      <c r="B877" s="1"/>
    </row>
    <row r="878" spans="2:2" ht="15.75" customHeight="1" x14ac:dyDescent="0.3">
      <c r="B878" s="1"/>
    </row>
    <row r="879" spans="2:2" ht="15.75" customHeight="1" x14ac:dyDescent="0.3">
      <c r="B879" s="1"/>
    </row>
    <row r="880" spans="2:2" ht="15.75" customHeight="1" x14ac:dyDescent="0.3">
      <c r="B880" s="1"/>
    </row>
    <row r="881" spans="2:2" ht="15.75" customHeight="1" x14ac:dyDescent="0.3">
      <c r="B881" s="1"/>
    </row>
    <row r="882" spans="2:2" ht="15.75" customHeight="1" x14ac:dyDescent="0.3">
      <c r="B882" s="1"/>
    </row>
    <row r="883" spans="2:2" ht="15.75" customHeight="1" x14ac:dyDescent="0.3">
      <c r="B883" s="1"/>
    </row>
    <row r="884" spans="2:2" ht="15.75" customHeight="1" x14ac:dyDescent="0.3">
      <c r="B884" s="1"/>
    </row>
    <row r="885" spans="2:2" ht="15.75" customHeight="1" x14ac:dyDescent="0.3">
      <c r="B885" s="1"/>
    </row>
    <row r="886" spans="2:2" ht="15.75" customHeight="1" x14ac:dyDescent="0.3">
      <c r="B886" s="1"/>
    </row>
    <row r="887" spans="2:2" ht="15.75" customHeight="1" x14ac:dyDescent="0.3">
      <c r="B887" s="1"/>
    </row>
    <row r="888" spans="2:2" ht="15.75" customHeight="1" x14ac:dyDescent="0.3">
      <c r="B888" s="1"/>
    </row>
    <row r="889" spans="2:2" ht="15.75" customHeight="1" x14ac:dyDescent="0.3">
      <c r="B889" s="1"/>
    </row>
    <row r="890" spans="2:2" ht="15.75" customHeight="1" x14ac:dyDescent="0.3">
      <c r="B890" s="1"/>
    </row>
    <row r="891" spans="2:2" ht="15.75" customHeight="1" x14ac:dyDescent="0.3">
      <c r="B891" s="1"/>
    </row>
    <row r="892" spans="2:2" ht="15.75" customHeight="1" x14ac:dyDescent="0.3">
      <c r="B892" s="1"/>
    </row>
    <row r="893" spans="2:2" ht="15.75" customHeight="1" x14ac:dyDescent="0.3">
      <c r="B893" s="1"/>
    </row>
    <row r="894" spans="2:2" ht="15.75" customHeight="1" x14ac:dyDescent="0.3">
      <c r="B894" s="1"/>
    </row>
    <row r="895" spans="2:2" ht="15.75" customHeight="1" x14ac:dyDescent="0.3">
      <c r="B895" s="1"/>
    </row>
    <row r="896" spans="2:2" ht="15.75" customHeight="1" x14ac:dyDescent="0.3">
      <c r="B896" s="1"/>
    </row>
    <row r="897" spans="2:2" ht="15.75" customHeight="1" x14ac:dyDescent="0.3">
      <c r="B897" s="1"/>
    </row>
    <row r="898" spans="2:2" ht="15.75" customHeight="1" x14ac:dyDescent="0.3">
      <c r="B898" s="1"/>
    </row>
    <row r="899" spans="2:2" ht="15.75" customHeight="1" x14ac:dyDescent="0.3">
      <c r="B899" s="1"/>
    </row>
    <row r="900" spans="2:2" ht="15.75" customHeight="1" x14ac:dyDescent="0.3">
      <c r="B900" s="1"/>
    </row>
    <row r="901" spans="2:2" ht="15.75" customHeight="1" x14ac:dyDescent="0.3">
      <c r="B901" s="1"/>
    </row>
    <row r="902" spans="2:2" ht="15.75" customHeight="1" x14ac:dyDescent="0.3">
      <c r="B902" s="1"/>
    </row>
    <row r="903" spans="2:2" ht="15.75" customHeight="1" x14ac:dyDescent="0.3">
      <c r="B903" s="1"/>
    </row>
    <row r="904" spans="2:2" ht="15.75" customHeight="1" x14ac:dyDescent="0.3">
      <c r="B904" s="1"/>
    </row>
  </sheetData>
  <pageMargins left="0.7" right="0.7" top="0.75" bottom="0.75" header="0" footer="0"/>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1010"/>
  <sheetViews>
    <sheetView topLeftCell="A24" zoomScale="85" zoomScaleNormal="85" workbookViewId="0">
      <selection activeCell="H39" sqref="H39"/>
    </sheetView>
  </sheetViews>
  <sheetFormatPr baseColWidth="10" defaultColWidth="12.59765625" defaultRowHeight="15" customHeight="1" x14ac:dyDescent="0.4"/>
  <cols>
    <col min="1" max="1" width="30.69921875" style="15" customWidth="1"/>
    <col min="2" max="2" width="20.19921875" style="15" customWidth="1"/>
    <col min="3" max="3" width="19.3984375" style="15" customWidth="1"/>
    <col min="4" max="4" width="16.8984375" style="15" customWidth="1"/>
    <col min="5" max="5" width="16.59765625" style="15" customWidth="1"/>
    <col min="6" max="6" width="16.19921875" style="15" customWidth="1"/>
    <col min="7" max="8" width="11.19921875" style="15" customWidth="1"/>
    <col min="9" max="26" width="9.3984375" style="15" customWidth="1"/>
    <col min="27" max="16384" width="12.59765625" style="15"/>
  </cols>
  <sheetData>
    <row r="1" spans="1:8" ht="16.8" x14ac:dyDescent="0.4">
      <c r="B1" s="18"/>
    </row>
    <row r="2" spans="1:8" ht="16.8" x14ac:dyDescent="0.4">
      <c r="B2" s="18"/>
    </row>
    <row r="3" spans="1:8" ht="16.8" x14ac:dyDescent="0.4">
      <c r="B3" s="18"/>
    </row>
    <row r="4" spans="1:8" ht="16.8" x14ac:dyDescent="0.4">
      <c r="B4" s="18"/>
    </row>
    <row r="5" spans="1:8" ht="16.8" x14ac:dyDescent="0.4">
      <c r="A5" s="17" t="s">
        <v>114</v>
      </c>
    </row>
    <row r="6" spans="1:8" ht="16.8" x14ac:dyDescent="0.4">
      <c r="A6" s="17" t="s">
        <v>113</v>
      </c>
    </row>
    <row r="7" spans="1:8" ht="16.8" x14ac:dyDescent="0.4">
      <c r="A7" s="17" t="s">
        <v>112</v>
      </c>
    </row>
    <row r="8" spans="1:8" ht="16.8" x14ac:dyDescent="0.4">
      <c r="B8" s="18"/>
    </row>
    <row r="9" spans="1:8" ht="16.8" x14ac:dyDescent="0.4">
      <c r="A9" s="216" t="s">
        <v>194</v>
      </c>
      <c r="B9" s="217"/>
      <c r="C9" s="217"/>
      <c r="D9" s="217"/>
      <c r="E9" s="217"/>
      <c r="F9" s="217"/>
      <c r="G9" s="19"/>
      <c r="H9" s="19"/>
    </row>
    <row r="10" spans="1:8" ht="6.75" customHeight="1" x14ac:dyDescent="0.4">
      <c r="B10" s="18"/>
    </row>
    <row r="11" spans="1:8" ht="16.8" x14ac:dyDescent="0.4">
      <c r="A11" s="70" t="s">
        <v>51</v>
      </c>
      <c r="B11" s="71" t="s">
        <v>52</v>
      </c>
      <c r="C11" s="71" t="s">
        <v>53</v>
      </c>
      <c r="D11" s="71" t="s">
        <v>8</v>
      </c>
      <c r="E11" s="71" t="s">
        <v>9</v>
      </c>
      <c r="F11" s="71" t="s">
        <v>10</v>
      </c>
    </row>
    <row r="12" spans="1:8" ht="16.8" x14ac:dyDescent="0.4">
      <c r="A12" s="72" t="s">
        <v>54</v>
      </c>
      <c r="B12" s="60" t="s">
        <v>55</v>
      </c>
      <c r="C12" s="60" t="s">
        <v>55</v>
      </c>
      <c r="D12" s="60" t="s">
        <v>55</v>
      </c>
      <c r="E12" s="60"/>
      <c r="F12" s="60" t="s">
        <v>55</v>
      </c>
    </row>
    <row r="13" spans="1:8" ht="16.8" x14ac:dyDescent="0.4">
      <c r="A13" s="72" t="s">
        <v>417</v>
      </c>
      <c r="B13" s="60">
        <v>6834504.6900000004</v>
      </c>
      <c r="C13" s="60">
        <v>6834504.6900000004</v>
      </c>
      <c r="D13" s="60">
        <v>6834504.6900000004</v>
      </c>
      <c r="E13" s="60">
        <v>6834504.6900000004</v>
      </c>
      <c r="F13" s="60">
        <v>0</v>
      </c>
    </row>
    <row r="14" spans="1:8" ht="16.8" x14ac:dyDescent="0.4">
      <c r="A14" s="73" t="s">
        <v>56</v>
      </c>
      <c r="B14" s="60"/>
      <c r="C14" s="60"/>
      <c r="D14" s="60"/>
      <c r="E14" s="60"/>
      <c r="F14" s="60"/>
    </row>
    <row r="15" spans="1:8" ht="16.8" x14ac:dyDescent="0.4">
      <c r="A15" s="72" t="s">
        <v>57</v>
      </c>
      <c r="B15" s="60"/>
      <c r="C15" s="60"/>
      <c r="D15" s="60"/>
      <c r="E15" s="60"/>
      <c r="F15" s="60"/>
    </row>
    <row r="16" spans="1:8" ht="16.8" x14ac:dyDescent="0.4">
      <c r="A16" s="72"/>
      <c r="B16" s="60"/>
      <c r="C16" s="60"/>
      <c r="D16" s="60"/>
      <c r="E16" s="60"/>
      <c r="F16" s="60"/>
    </row>
    <row r="17" spans="1:6" ht="16.8" x14ac:dyDescent="0.4">
      <c r="A17" s="73" t="s">
        <v>56</v>
      </c>
      <c r="B17" s="60"/>
      <c r="C17" s="60"/>
      <c r="D17" s="60"/>
      <c r="E17" s="60"/>
      <c r="F17" s="60"/>
    </row>
    <row r="18" spans="1:6" ht="16.8" x14ac:dyDescent="0.4">
      <c r="A18" s="72" t="s">
        <v>58</v>
      </c>
      <c r="B18" s="60"/>
      <c r="C18" s="60"/>
      <c r="D18" s="60"/>
      <c r="E18" s="60"/>
      <c r="F18" s="60"/>
    </row>
    <row r="19" spans="1:6" ht="16.8" x14ac:dyDescent="0.4">
      <c r="A19" s="72"/>
      <c r="B19" s="60" t="s">
        <v>55</v>
      </c>
      <c r="C19" s="60" t="s">
        <v>55</v>
      </c>
      <c r="D19" s="60" t="s">
        <v>55</v>
      </c>
      <c r="E19" s="60"/>
      <c r="F19" s="60" t="s">
        <v>55</v>
      </c>
    </row>
    <row r="20" spans="1:6" ht="16.8" x14ac:dyDescent="0.4">
      <c r="A20" s="73" t="s">
        <v>56</v>
      </c>
      <c r="B20" s="61"/>
      <c r="C20" s="61"/>
      <c r="D20" s="61"/>
      <c r="E20" s="61"/>
      <c r="F20" s="61"/>
    </row>
    <row r="21" spans="1:6" ht="16.8" x14ac:dyDescent="0.4">
      <c r="A21" s="72" t="s">
        <v>59</v>
      </c>
      <c r="B21" s="60"/>
      <c r="C21" s="60"/>
      <c r="D21" s="60"/>
      <c r="E21" s="60"/>
      <c r="F21" s="60"/>
    </row>
    <row r="22" spans="1:6" ht="16.5" customHeight="1" x14ac:dyDescent="0.4">
      <c r="A22" s="72" t="s">
        <v>27</v>
      </c>
      <c r="B22" s="60"/>
      <c r="C22" s="60"/>
      <c r="D22" s="60"/>
      <c r="E22" s="60"/>
      <c r="F22" s="60"/>
    </row>
    <row r="23" spans="1:6" ht="16.8" x14ac:dyDescent="0.4">
      <c r="A23" s="73" t="s">
        <v>56</v>
      </c>
      <c r="B23" s="62">
        <f>SUM(B22)</f>
        <v>0</v>
      </c>
      <c r="C23" s="62">
        <f>SUM(C22)</f>
        <v>0</v>
      </c>
      <c r="D23" s="62">
        <f>SUM(D22)</f>
        <v>0</v>
      </c>
      <c r="E23" s="62">
        <f>SUM(E22)</f>
        <v>0</v>
      </c>
      <c r="F23" s="62">
        <f>SUM(F22)</f>
        <v>0</v>
      </c>
    </row>
    <row r="24" spans="1:6" ht="30.6" x14ac:dyDescent="0.4">
      <c r="A24" s="72" t="s">
        <v>60</v>
      </c>
      <c r="B24" s="63"/>
      <c r="C24" s="63"/>
      <c r="D24" s="63"/>
      <c r="E24" s="63"/>
      <c r="F24" s="63"/>
    </row>
    <row r="25" spans="1:6" ht="15.75" customHeight="1" x14ac:dyDescent="0.4">
      <c r="A25" s="73"/>
      <c r="B25" s="60"/>
      <c r="C25" s="60"/>
      <c r="D25" s="60"/>
      <c r="E25" s="60"/>
      <c r="F25" s="60"/>
    </row>
    <row r="26" spans="1:6" ht="15.75" customHeight="1" x14ac:dyDescent="0.4">
      <c r="A26" s="73" t="s">
        <v>56</v>
      </c>
      <c r="B26" s="60" t="s">
        <v>55</v>
      </c>
      <c r="C26" s="60" t="s">
        <v>55</v>
      </c>
      <c r="D26" s="60" t="s">
        <v>55</v>
      </c>
      <c r="E26" s="60"/>
      <c r="F26" s="60" t="s">
        <v>55</v>
      </c>
    </row>
    <row r="27" spans="1:6" ht="15.75" customHeight="1" x14ac:dyDescent="0.4">
      <c r="A27" s="72" t="s">
        <v>61</v>
      </c>
      <c r="B27" s="63"/>
      <c r="C27" s="63"/>
      <c r="D27" s="63"/>
      <c r="E27" s="63"/>
      <c r="F27" s="63"/>
    </row>
    <row r="28" spans="1:6" ht="15.75" customHeight="1" x14ac:dyDescent="0.4">
      <c r="A28" s="73"/>
      <c r="B28" s="60"/>
      <c r="C28" s="60"/>
      <c r="D28" s="60"/>
      <c r="E28" s="60"/>
      <c r="F28" s="60"/>
    </row>
    <row r="29" spans="1:6" ht="15.75" customHeight="1" x14ac:dyDescent="0.4">
      <c r="A29" s="73" t="s">
        <v>56</v>
      </c>
      <c r="B29" s="61"/>
      <c r="C29" s="61"/>
      <c r="D29" s="61"/>
      <c r="E29" s="61"/>
      <c r="F29" s="61"/>
    </row>
    <row r="30" spans="1:6" ht="15.75" customHeight="1" x14ac:dyDescent="0.4">
      <c r="A30" s="72" t="s">
        <v>25</v>
      </c>
      <c r="B30" s="63"/>
      <c r="C30" s="63"/>
      <c r="D30" s="63"/>
      <c r="E30" s="63"/>
      <c r="F30" s="63"/>
    </row>
    <row r="31" spans="1:6" ht="15.75" customHeight="1" x14ac:dyDescent="0.4">
      <c r="A31" s="72" t="s">
        <v>28</v>
      </c>
      <c r="B31" s="63"/>
      <c r="C31" s="63"/>
      <c r="D31" s="63"/>
      <c r="E31" s="63"/>
      <c r="F31" s="63"/>
    </row>
    <row r="32" spans="1:6" ht="15.75" customHeight="1" x14ac:dyDescent="0.4">
      <c r="A32" s="72" t="s">
        <v>29</v>
      </c>
      <c r="B32" s="63"/>
      <c r="C32" s="63"/>
      <c r="D32" s="63"/>
      <c r="E32" s="63"/>
      <c r="F32" s="63"/>
    </row>
    <row r="33" spans="1:8" ht="15.75" customHeight="1" x14ac:dyDescent="0.4">
      <c r="A33" s="72" t="s">
        <v>30</v>
      </c>
      <c r="B33" s="63"/>
      <c r="C33" s="63"/>
      <c r="D33" s="63"/>
      <c r="E33" s="63"/>
      <c r="F33" s="63"/>
    </row>
    <row r="34" spans="1:8" ht="15.75" customHeight="1" x14ac:dyDescent="0.4">
      <c r="A34" s="72" t="s">
        <v>31</v>
      </c>
      <c r="B34" s="63"/>
      <c r="C34" s="63"/>
      <c r="D34" s="63"/>
      <c r="E34" s="63"/>
      <c r="F34" s="63"/>
    </row>
    <row r="35" spans="1:8" ht="15.75" customHeight="1" x14ac:dyDescent="0.4">
      <c r="A35" s="72" t="s">
        <v>32</v>
      </c>
      <c r="B35" s="63"/>
      <c r="C35" s="63"/>
      <c r="D35" s="63"/>
      <c r="E35" s="63"/>
      <c r="F35" s="63"/>
    </row>
    <row r="36" spans="1:8" ht="15.75" customHeight="1" x14ac:dyDescent="0.4">
      <c r="A36" s="73" t="s">
        <v>56</v>
      </c>
      <c r="B36" s="62">
        <f>SUM(B31:B35)</f>
        <v>0</v>
      </c>
      <c r="C36" s="62">
        <f>SUM(C31:C35)</f>
        <v>0</v>
      </c>
      <c r="D36" s="62">
        <f>SUM(D31:D35)</f>
        <v>0</v>
      </c>
      <c r="E36" s="62">
        <f>SUM(E31:E35)</f>
        <v>0</v>
      </c>
      <c r="F36" s="62">
        <f>SUM(F31:F35)</f>
        <v>0</v>
      </c>
    </row>
    <row r="37" spans="1:8" ht="15.75" customHeight="1" x14ac:dyDescent="0.4">
      <c r="A37" s="72" t="s">
        <v>62</v>
      </c>
      <c r="B37" s="63"/>
      <c r="C37" s="63"/>
      <c r="D37" s="63"/>
      <c r="E37" s="63"/>
      <c r="F37" s="63"/>
      <c r="G37" s="20"/>
    </row>
    <row r="38" spans="1:8" s="151" customFormat="1" ht="15.75" customHeight="1" x14ac:dyDescent="0.4">
      <c r="A38" s="163" t="s">
        <v>380</v>
      </c>
      <c r="B38" s="160">
        <f>'ANEXO 1 TABLA 2'!B59</f>
        <v>448942472.04000008</v>
      </c>
      <c r="C38" s="63">
        <f>'ANEXO 1 TABLA 2'!C59</f>
        <v>433031364.6400001</v>
      </c>
      <c r="D38" s="63">
        <f>'ANEXO 1 TABLA 2'!E59</f>
        <v>432684384.19000006</v>
      </c>
      <c r="E38" s="63">
        <f>'ANEXO 1 TABLA 2'!F59</f>
        <v>432684384.19000006</v>
      </c>
      <c r="F38" s="63">
        <f>'ANEXO 1 TABLA 2'!G59</f>
        <v>257905.38999999966</v>
      </c>
      <c r="G38" s="20"/>
    </row>
    <row r="39" spans="1:8" ht="15.75" customHeight="1" x14ac:dyDescent="0.4">
      <c r="A39" s="163" t="s">
        <v>381</v>
      </c>
      <c r="B39" s="161">
        <v>155878742.62</v>
      </c>
      <c r="C39" s="60">
        <v>154709023.97999999</v>
      </c>
      <c r="D39" s="60">
        <v>154451118.59</v>
      </c>
      <c r="E39" s="60">
        <v>154451118.59</v>
      </c>
      <c r="F39" s="60">
        <f>C39-E39</f>
        <v>257905.38999998569</v>
      </c>
    </row>
    <row r="40" spans="1:8" ht="15.75" customHeight="1" x14ac:dyDescent="0.4">
      <c r="A40" s="162" t="s">
        <v>56</v>
      </c>
      <c r="B40" s="60">
        <f>B38+B39</f>
        <v>604821214.66000009</v>
      </c>
      <c r="C40" s="60">
        <f t="shared" ref="C40:F40" si="0">C38+C39</f>
        <v>587740388.62000012</v>
      </c>
      <c r="D40" s="60">
        <f t="shared" si="0"/>
        <v>587135502.78000009</v>
      </c>
      <c r="E40" s="60">
        <f t="shared" si="0"/>
        <v>587135502.78000009</v>
      </c>
      <c r="F40" s="60">
        <f t="shared" si="0"/>
        <v>515810.77999998536</v>
      </c>
    </row>
    <row r="41" spans="1:8" ht="15.75" customHeight="1" x14ac:dyDescent="0.4">
      <c r="A41" s="72" t="s">
        <v>63</v>
      </c>
      <c r="B41" s="63"/>
      <c r="C41" s="63"/>
      <c r="D41" s="63"/>
      <c r="E41" s="63"/>
      <c r="F41" s="63"/>
    </row>
    <row r="42" spans="1:8" ht="15.75" customHeight="1" x14ac:dyDescent="0.4">
      <c r="A42" s="72" t="s">
        <v>64</v>
      </c>
      <c r="B42" s="60"/>
      <c r="C42" s="60"/>
      <c r="D42" s="60"/>
      <c r="E42" s="60"/>
      <c r="F42" s="60"/>
    </row>
    <row r="43" spans="1:8" ht="15.75" customHeight="1" x14ac:dyDescent="0.4">
      <c r="A43" s="73" t="s">
        <v>56</v>
      </c>
      <c r="B43" s="62">
        <f>SUM(B42)</f>
        <v>0</v>
      </c>
      <c r="C43" s="62">
        <f>SUM(C42)</f>
        <v>0</v>
      </c>
      <c r="D43" s="62">
        <f>SUM(D42)</f>
        <v>0</v>
      </c>
      <c r="E43" s="62">
        <f>SUM(E42)</f>
        <v>0</v>
      </c>
      <c r="F43" s="62">
        <f>SUM(F42)</f>
        <v>0</v>
      </c>
    </row>
    <row r="44" spans="1:8" ht="27" customHeight="1" x14ac:dyDescent="0.4">
      <c r="A44" s="73" t="s">
        <v>65</v>
      </c>
      <c r="B44" s="62">
        <f>B13+B40</f>
        <v>611655719.35000014</v>
      </c>
      <c r="C44" s="62">
        <f t="shared" ref="C44:F44" si="1">C13+C40</f>
        <v>594574893.31000018</v>
      </c>
      <c r="D44" s="62">
        <f t="shared" si="1"/>
        <v>593970007.47000015</v>
      </c>
      <c r="E44" s="62">
        <f t="shared" si="1"/>
        <v>593970007.47000015</v>
      </c>
      <c r="F44" s="62">
        <f t="shared" si="1"/>
        <v>515810.77999998536</v>
      </c>
    </row>
    <row r="45" spans="1:8" ht="15.75" customHeight="1" x14ac:dyDescent="0.4">
      <c r="A45" s="167"/>
      <c r="B45" s="21"/>
      <c r="C45" s="22"/>
      <c r="D45" s="22"/>
      <c r="E45" s="22"/>
      <c r="F45" s="22"/>
    </row>
    <row r="46" spans="1:8" ht="15.75" customHeight="1" x14ac:dyDescent="0.4">
      <c r="A46" s="219" t="s">
        <v>66</v>
      </c>
      <c r="B46" s="217"/>
      <c r="C46" s="217"/>
      <c r="D46" s="217"/>
      <c r="E46" s="217"/>
      <c r="F46" s="217"/>
    </row>
    <row r="47" spans="1:8" ht="15" customHeight="1" x14ac:dyDescent="0.4">
      <c r="A47" s="219" t="s">
        <v>67</v>
      </c>
      <c r="B47" s="217"/>
      <c r="C47" s="217"/>
      <c r="D47" s="217"/>
      <c r="E47" s="217"/>
      <c r="F47" s="217"/>
      <c r="G47" s="23"/>
      <c r="H47" s="23"/>
    </row>
    <row r="48" spans="1:8" ht="15.75" customHeight="1" x14ac:dyDescent="0.4">
      <c r="A48" s="219" t="s">
        <v>68</v>
      </c>
      <c r="B48" s="217"/>
      <c r="C48" s="217"/>
      <c r="D48" s="217"/>
      <c r="E48" s="217"/>
      <c r="F48" s="217"/>
    </row>
    <row r="49" spans="1:6" ht="15.75" customHeight="1" x14ac:dyDescent="0.4">
      <c r="A49" s="219" t="s">
        <v>36</v>
      </c>
      <c r="B49" s="217"/>
      <c r="C49" s="217"/>
      <c r="D49" s="217"/>
      <c r="E49" s="217"/>
      <c r="F49" s="217"/>
    </row>
    <row r="50" spans="1:6" ht="15.75" customHeight="1" x14ac:dyDescent="0.4">
      <c r="B50" s="18"/>
    </row>
    <row r="51" spans="1:6" ht="15.75" customHeight="1" x14ac:dyDescent="0.4">
      <c r="B51" s="18"/>
    </row>
    <row r="52" spans="1:6" ht="15.75" customHeight="1" x14ac:dyDescent="0.4">
      <c r="B52" s="18"/>
    </row>
    <row r="53" spans="1:6" ht="15.75" customHeight="1" x14ac:dyDescent="0.4">
      <c r="B53" s="18"/>
    </row>
    <row r="54" spans="1:6" ht="15.75" customHeight="1" x14ac:dyDescent="0.4">
      <c r="B54" s="18"/>
    </row>
    <row r="55" spans="1:6" ht="15.75" customHeight="1" x14ac:dyDescent="0.4">
      <c r="B55" s="18"/>
    </row>
    <row r="56" spans="1:6" ht="15.75" customHeight="1" x14ac:dyDescent="0.4">
      <c r="B56" s="18"/>
    </row>
    <row r="57" spans="1:6" ht="15.75" customHeight="1" x14ac:dyDescent="0.4">
      <c r="B57" s="18"/>
    </row>
    <row r="58" spans="1:6" ht="15.75" customHeight="1" x14ac:dyDescent="0.4">
      <c r="B58" s="18"/>
    </row>
    <row r="59" spans="1:6" ht="15.75" customHeight="1" x14ac:dyDescent="0.4">
      <c r="B59" s="18"/>
    </row>
    <row r="60" spans="1:6" ht="15.75" customHeight="1" x14ac:dyDescent="0.4">
      <c r="B60" s="18"/>
    </row>
    <row r="61" spans="1:6" ht="15.75" customHeight="1" x14ac:dyDescent="0.4">
      <c r="B61" s="18"/>
    </row>
    <row r="62" spans="1:6" ht="15.75" customHeight="1" x14ac:dyDescent="0.4">
      <c r="B62" s="18"/>
    </row>
    <row r="63" spans="1:6" ht="15.75" customHeight="1" x14ac:dyDescent="0.4">
      <c r="B63" s="18"/>
    </row>
    <row r="64" spans="1:6" ht="15.75" customHeight="1" x14ac:dyDescent="0.4">
      <c r="B64" s="18"/>
    </row>
    <row r="65" spans="2:2" ht="15.75" customHeight="1" x14ac:dyDescent="0.4">
      <c r="B65" s="18"/>
    </row>
    <row r="66" spans="2:2" ht="15.75" customHeight="1" x14ac:dyDescent="0.4">
      <c r="B66" s="18"/>
    </row>
    <row r="67" spans="2:2" ht="15.75" customHeight="1" x14ac:dyDescent="0.4">
      <c r="B67" s="18"/>
    </row>
    <row r="68" spans="2:2" ht="15.75" customHeight="1" x14ac:dyDescent="0.4">
      <c r="B68" s="18"/>
    </row>
    <row r="69" spans="2:2" ht="15.75" customHeight="1" x14ac:dyDescent="0.4">
      <c r="B69" s="18"/>
    </row>
    <row r="70" spans="2:2" ht="15.75" customHeight="1" x14ac:dyDescent="0.4">
      <c r="B70" s="18"/>
    </row>
    <row r="71" spans="2:2" ht="15.75" customHeight="1" x14ac:dyDescent="0.4">
      <c r="B71" s="18"/>
    </row>
    <row r="72" spans="2:2" ht="15.75" customHeight="1" x14ac:dyDescent="0.4">
      <c r="B72" s="18"/>
    </row>
    <row r="73" spans="2:2" ht="15.75" customHeight="1" x14ac:dyDescent="0.4">
      <c r="B73" s="18"/>
    </row>
    <row r="74" spans="2:2" ht="15.75" customHeight="1" x14ac:dyDescent="0.4">
      <c r="B74" s="18"/>
    </row>
    <row r="75" spans="2:2" ht="15.75" customHeight="1" x14ac:dyDescent="0.4">
      <c r="B75" s="18"/>
    </row>
    <row r="76" spans="2:2" ht="15.75" customHeight="1" x14ac:dyDescent="0.4">
      <c r="B76" s="18"/>
    </row>
    <row r="77" spans="2:2" ht="15.75" customHeight="1" x14ac:dyDescent="0.4">
      <c r="B77" s="18"/>
    </row>
    <row r="78" spans="2:2" ht="15.75" customHeight="1" x14ac:dyDescent="0.4">
      <c r="B78" s="18"/>
    </row>
    <row r="79" spans="2:2" ht="15.75" customHeight="1" x14ac:dyDescent="0.4">
      <c r="B79" s="18"/>
    </row>
    <row r="80" spans="2:2" ht="15.75" customHeight="1" x14ac:dyDescent="0.4">
      <c r="B80" s="18"/>
    </row>
    <row r="81" spans="2:2" ht="15.75" customHeight="1" x14ac:dyDescent="0.4">
      <c r="B81" s="18"/>
    </row>
    <row r="82" spans="2:2" ht="15.75" customHeight="1" x14ac:dyDescent="0.4">
      <c r="B82" s="18"/>
    </row>
    <row r="83" spans="2:2" ht="15.75" customHeight="1" x14ac:dyDescent="0.4">
      <c r="B83" s="18"/>
    </row>
    <row r="84" spans="2:2" ht="15.75" customHeight="1" x14ac:dyDescent="0.4">
      <c r="B84" s="18"/>
    </row>
    <row r="85" spans="2:2" ht="15.75" customHeight="1" x14ac:dyDescent="0.4">
      <c r="B85" s="18"/>
    </row>
    <row r="86" spans="2:2" ht="15.75" customHeight="1" x14ac:dyDescent="0.4">
      <c r="B86" s="18"/>
    </row>
    <row r="87" spans="2:2" ht="15.75" customHeight="1" x14ac:dyDescent="0.4">
      <c r="B87" s="18"/>
    </row>
    <row r="88" spans="2:2" ht="15.75" customHeight="1" x14ac:dyDescent="0.4">
      <c r="B88" s="18"/>
    </row>
    <row r="89" spans="2:2" ht="15.75" customHeight="1" x14ac:dyDescent="0.4">
      <c r="B89" s="18"/>
    </row>
    <row r="90" spans="2:2" ht="15.75" customHeight="1" x14ac:dyDescent="0.4">
      <c r="B90" s="18"/>
    </row>
    <row r="91" spans="2:2" ht="15.75" customHeight="1" x14ac:dyDescent="0.4">
      <c r="B91" s="18"/>
    </row>
    <row r="92" spans="2:2" ht="15.75" customHeight="1" x14ac:dyDescent="0.4">
      <c r="B92" s="18"/>
    </row>
    <row r="93" spans="2:2" ht="15.75" customHeight="1" x14ac:dyDescent="0.4">
      <c r="B93" s="18"/>
    </row>
    <row r="94" spans="2:2" ht="15.75" customHeight="1" x14ac:dyDescent="0.4">
      <c r="B94" s="18"/>
    </row>
    <row r="95" spans="2:2" ht="15.75" customHeight="1" x14ac:dyDescent="0.4">
      <c r="B95" s="18"/>
    </row>
    <row r="96" spans="2:2" ht="15.75" customHeight="1" x14ac:dyDescent="0.4">
      <c r="B96" s="18"/>
    </row>
    <row r="97" spans="2:2" ht="15.75" customHeight="1" x14ac:dyDescent="0.4">
      <c r="B97" s="18"/>
    </row>
    <row r="98" spans="2:2" ht="15.75" customHeight="1" x14ac:dyDescent="0.4">
      <c r="B98" s="18"/>
    </row>
    <row r="99" spans="2:2" ht="15.75" customHeight="1" x14ac:dyDescent="0.4">
      <c r="B99" s="18"/>
    </row>
    <row r="100" spans="2:2" ht="15.75" customHeight="1" x14ac:dyDescent="0.4">
      <c r="B100" s="18"/>
    </row>
    <row r="101" spans="2:2" ht="15.75" customHeight="1" x14ac:dyDescent="0.4">
      <c r="B101" s="18"/>
    </row>
    <row r="102" spans="2:2" ht="15.75" customHeight="1" x14ac:dyDescent="0.4">
      <c r="B102" s="18"/>
    </row>
    <row r="103" spans="2:2" ht="15.75" customHeight="1" x14ac:dyDescent="0.4">
      <c r="B103" s="18"/>
    </row>
    <row r="104" spans="2:2" ht="15.75" customHeight="1" x14ac:dyDescent="0.4">
      <c r="B104" s="18"/>
    </row>
    <row r="105" spans="2:2" ht="15.75" customHeight="1" x14ac:dyDescent="0.4">
      <c r="B105" s="18"/>
    </row>
    <row r="106" spans="2:2" ht="15.75" customHeight="1" x14ac:dyDescent="0.4">
      <c r="B106" s="18"/>
    </row>
    <row r="107" spans="2:2" ht="15.75" customHeight="1" x14ac:dyDescent="0.4">
      <c r="B107" s="18"/>
    </row>
    <row r="108" spans="2:2" ht="15.75" customHeight="1" x14ac:dyDescent="0.4">
      <c r="B108" s="18"/>
    </row>
    <row r="109" spans="2:2" ht="15.75" customHeight="1" x14ac:dyDescent="0.4">
      <c r="B109" s="18"/>
    </row>
    <row r="110" spans="2:2" ht="15.75" customHeight="1" x14ac:dyDescent="0.4">
      <c r="B110" s="18"/>
    </row>
    <row r="111" spans="2:2" ht="15.75" customHeight="1" x14ac:dyDescent="0.4">
      <c r="B111" s="18"/>
    </row>
    <row r="112" spans="2:2" ht="15.75" customHeight="1" x14ac:dyDescent="0.4">
      <c r="B112" s="18"/>
    </row>
    <row r="113" spans="2:2" ht="15.75" customHeight="1" x14ac:dyDescent="0.4">
      <c r="B113" s="18"/>
    </row>
    <row r="114" spans="2:2" ht="15.75" customHeight="1" x14ac:dyDescent="0.4">
      <c r="B114" s="18"/>
    </row>
    <row r="115" spans="2:2" ht="15.75" customHeight="1" x14ac:dyDescent="0.4">
      <c r="B115" s="18"/>
    </row>
    <row r="116" spans="2:2" ht="15.75" customHeight="1" x14ac:dyDescent="0.4">
      <c r="B116" s="18"/>
    </row>
    <row r="117" spans="2:2" ht="15.75" customHeight="1" x14ac:dyDescent="0.4">
      <c r="B117" s="18"/>
    </row>
    <row r="118" spans="2:2" ht="15.75" customHeight="1" x14ac:dyDescent="0.4">
      <c r="B118" s="18"/>
    </row>
    <row r="119" spans="2:2" ht="15.75" customHeight="1" x14ac:dyDescent="0.4">
      <c r="B119" s="18"/>
    </row>
    <row r="120" spans="2:2" ht="15.75" customHeight="1" x14ac:dyDescent="0.4">
      <c r="B120" s="18"/>
    </row>
    <row r="121" spans="2:2" ht="15.75" customHeight="1" x14ac:dyDescent="0.4">
      <c r="B121" s="18"/>
    </row>
    <row r="122" spans="2:2" ht="15.75" customHeight="1" x14ac:dyDescent="0.4">
      <c r="B122" s="18"/>
    </row>
    <row r="123" spans="2:2" ht="15.75" customHeight="1" x14ac:dyDescent="0.4">
      <c r="B123" s="18"/>
    </row>
    <row r="124" spans="2:2" ht="15.75" customHeight="1" x14ac:dyDescent="0.4">
      <c r="B124" s="18"/>
    </row>
    <row r="125" spans="2:2" ht="15.75" customHeight="1" x14ac:dyDescent="0.4">
      <c r="B125" s="18"/>
    </row>
    <row r="126" spans="2:2" ht="15.75" customHeight="1" x14ac:dyDescent="0.4">
      <c r="B126" s="18"/>
    </row>
    <row r="127" spans="2:2" ht="15.75" customHeight="1" x14ac:dyDescent="0.4">
      <c r="B127" s="18"/>
    </row>
    <row r="128" spans="2:2" ht="15.75" customHeight="1" x14ac:dyDescent="0.4">
      <c r="B128" s="18"/>
    </row>
    <row r="129" spans="2:2" ht="15.75" customHeight="1" x14ac:dyDescent="0.4">
      <c r="B129" s="18"/>
    </row>
    <row r="130" spans="2:2" ht="15.75" customHeight="1" x14ac:dyDescent="0.4">
      <c r="B130" s="18"/>
    </row>
    <row r="131" spans="2:2" ht="15.75" customHeight="1" x14ac:dyDescent="0.4">
      <c r="B131" s="18"/>
    </row>
    <row r="132" spans="2:2" ht="15.75" customHeight="1" x14ac:dyDescent="0.4">
      <c r="B132" s="18"/>
    </row>
    <row r="133" spans="2:2" ht="15.75" customHeight="1" x14ac:dyDescent="0.4">
      <c r="B133" s="18"/>
    </row>
    <row r="134" spans="2:2" ht="15.75" customHeight="1" x14ac:dyDescent="0.4">
      <c r="B134" s="18"/>
    </row>
    <row r="135" spans="2:2" ht="15.75" customHeight="1" x14ac:dyDescent="0.4">
      <c r="B135" s="18"/>
    </row>
    <row r="136" spans="2:2" ht="15.75" customHeight="1" x14ac:dyDescent="0.4">
      <c r="B136" s="18"/>
    </row>
    <row r="137" spans="2:2" ht="15.75" customHeight="1" x14ac:dyDescent="0.4">
      <c r="B137" s="18"/>
    </row>
    <row r="138" spans="2:2" ht="15.75" customHeight="1" x14ac:dyDescent="0.4">
      <c r="B138" s="18"/>
    </row>
    <row r="139" spans="2:2" ht="15.75" customHeight="1" x14ac:dyDescent="0.4">
      <c r="B139" s="18"/>
    </row>
    <row r="140" spans="2:2" ht="15.75" customHeight="1" x14ac:dyDescent="0.4">
      <c r="B140" s="18"/>
    </row>
    <row r="141" spans="2:2" ht="15.75" customHeight="1" x14ac:dyDescent="0.4">
      <c r="B141" s="18"/>
    </row>
    <row r="142" spans="2:2" ht="15.75" customHeight="1" x14ac:dyDescent="0.4">
      <c r="B142" s="18"/>
    </row>
    <row r="143" spans="2:2" ht="15.75" customHeight="1" x14ac:dyDescent="0.4">
      <c r="B143" s="18"/>
    </row>
    <row r="144" spans="2:2" ht="15.75" customHeight="1" x14ac:dyDescent="0.4">
      <c r="B144" s="18"/>
    </row>
    <row r="145" spans="2:2" ht="15.75" customHeight="1" x14ac:dyDescent="0.4">
      <c r="B145" s="18"/>
    </row>
    <row r="146" spans="2:2" ht="15.75" customHeight="1" x14ac:dyDescent="0.4">
      <c r="B146" s="18"/>
    </row>
    <row r="147" spans="2:2" ht="15.75" customHeight="1" x14ac:dyDescent="0.4">
      <c r="B147" s="18"/>
    </row>
    <row r="148" spans="2:2" ht="15.75" customHeight="1" x14ac:dyDescent="0.4">
      <c r="B148" s="18"/>
    </row>
    <row r="149" spans="2:2" ht="15.75" customHeight="1" x14ac:dyDescent="0.4">
      <c r="B149" s="18"/>
    </row>
    <row r="150" spans="2:2" ht="15.75" customHeight="1" x14ac:dyDescent="0.4">
      <c r="B150" s="18"/>
    </row>
    <row r="151" spans="2:2" ht="15.75" customHeight="1" x14ac:dyDescent="0.4">
      <c r="B151" s="18"/>
    </row>
    <row r="152" spans="2:2" ht="15.75" customHeight="1" x14ac:dyDescent="0.4">
      <c r="B152" s="18"/>
    </row>
    <row r="153" spans="2:2" ht="15.75" customHeight="1" x14ac:dyDescent="0.4">
      <c r="B153" s="18"/>
    </row>
    <row r="154" spans="2:2" ht="15.75" customHeight="1" x14ac:dyDescent="0.4">
      <c r="B154" s="18"/>
    </row>
    <row r="155" spans="2:2" ht="15.75" customHeight="1" x14ac:dyDescent="0.4">
      <c r="B155" s="18"/>
    </row>
    <row r="156" spans="2:2" ht="15.75" customHeight="1" x14ac:dyDescent="0.4">
      <c r="B156" s="18"/>
    </row>
    <row r="157" spans="2:2" ht="15.75" customHeight="1" x14ac:dyDescent="0.4">
      <c r="B157" s="18"/>
    </row>
    <row r="158" spans="2:2" ht="15.75" customHeight="1" x14ac:dyDescent="0.4">
      <c r="B158" s="18"/>
    </row>
    <row r="159" spans="2:2" ht="15.75" customHeight="1" x14ac:dyDescent="0.4">
      <c r="B159" s="18"/>
    </row>
    <row r="160" spans="2:2" ht="15.75" customHeight="1" x14ac:dyDescent="0.4">
      <c r="B160" s="18"/>
    </row>
    <row r="161" spans="2:2" ht="15.75" customHeight="1" x14ac:dyDescent="0.4">
      <c r="B161" s="18"/>
    </row>
    <row r="162" spans="2:2" ht="15.75" customHeight="1" x14ac:dyDescent="0.4">
      <c r="B162" s="18"/>
    </row>
    <row r="163" spans="2:2" ht="15.75" customHeight="1" x14ac:dyDescent="0.4">
      <c r="B163" s="18"/>
    </row>
    <row r="164" spans="2:2" ht="15.75" customHeight="1" x14ac:dyDescent="0.4">
      <c r="B164" s="18"/>
    </row>
    <row r="165" spans="2:2" ht="15.75" customHeight="1" x14ac:dyDescent="0.4">
      <c r="B165" s="18"/>
    </row>
    <row r="166" spans="2:2" ht="15.75" customHeight="1" x14ac:dyDescent="0.4">
      <c r="B166" s="18"/>
    </row>
    <row r="167" spans="2:2" ht="15.75" customHeight="1" x14ac:dyDescent="0.4">
      <c r="B167" s="18"/>
    </row>
    <row r="168" spans="2:2" ht="15.75" customHeight="1" x14ac:dyDescent="0.4">
      <c r="B168" s="18"/>
    </row>
    <row r="169" spans="2:2" ht="15.75" customHeight="1" x14ac:dyDescent="0.4">
      <c r="B169" s="18"/>
    </row>
    <row r="170" spans="2:2" ht="15.75" customHeight="1" x14ac:dyDescent="0.4">
      <c r="B170" s="18"/>
    </row>
    <row r="171" spans="2:2" ht="15.75" customHeight="1" x14ac:dyDescent="0.4">
      <c r="B171" s="18"/>
    </row>
    <row r="172" spans="2:2" ht="15.75" customHeight="1" x14ac:dyDescent="0.4">
      <c r="B172" s="18"/>
    </row>
    <row r="173" spans="2:2" ht="15.75" customHeight="1" x14ac:dyDescent="0.4">
      <c r="B173" s="18"/>
    </row>
    <row r="174" spans="2:2" ht="15.75" customHeight="1" x14ac:dyDescent="0.4">
      <c r="B174" s="18"/>
    </row>
    <row r="175" spans="2:2" ht="15.75" customHeight="1" x14ac:dyDescent="0.4">
      <c r="B175" s="18"/>
    </row>
    <row r="176" spans="2:2" ht="15.75" customHeight="1" x14ac:dyDescent="0.4">
      <c r="B176" s="18"/>
    </row>
    <row r="177" spans="2:2" ht="15.75" customHeight="1" x14ac:dyDescent="0.4">
      <c r="B177" s="18"/>
    </row>
    <row r="178" spans="2:2" ht="15.75" customHeight="1" x14ac:dyDescent="0.4">
      <c r="B178" s="18"/>
    </row>
    <row r="179" spans="2:2" ht="15.75" customHeight="1" x14ac:dyDescent="0.4">
      <c r="B179" s="18"/>
    </row>
    <row r="180" spans="2:2" ht="15.75" customHeight="1" x14ac:dyDescent="0.4">
      <c r="B180" s="18"/>
    </row>
    <row r="181" spans="2:2" ht="15.75" customHeight="1" x14ac:dyDescent="0.4">
      <c r="B181" s="18"/>
    </row>
    <row r="182" spans="2:2" ht="15.75" customHeight="1" x14ac:dyDescent="0.4">
      <c r="B182" s="18"/>
    </row>
    <row r="183" spans="2:2" ht="15.75" customHeight="1" x14ac:dyDescent="0.4">
      <c r="B183" s="18"/>
    </row>
    <row r="184" spans="2:2" ht="15.75" customHeight="1" x14ac:dyDescent="0.4">
      <c r="B184" s="18"/>
    </row>
    <row r="185" spans="2:2" ht="15.75" customHeight="1" x14ac:dyDescent="0.4">
      <c r="B185" s="18"/>
    </row>
    <row r="186" spans="2:2" ht="15.75" customHeight="1" x14ac:dyDescent="0.4">
      <c r="B186" s="18"/>
    </row>
    <row r="187" spans="2:2" ht="15.75" customHeight="1" x14ac:dyDescent="0.4">
      <c r="B187" s="18"/>
    </row>
    <row r="188" spans="2:2" ht="15.75" customHeight="1" x14ac:dyDescent="0.4">
      <c r="B188" s="18"/>
    </row>
    <row r="189" spans="2:2" ht="15.75" customHeight="1" x14ac:dyDescent="0.4">
      <c r="B189" s="18"/>
    </row>
    <row r="190" spans="2:2" ht="15.75" customHeight="1" x14ac:dyDescent="0.4">
      <c r="B190" s="18"/>
    </row>
    <row r="191" spans="2:2" ht="15.75" customHeight="1" x14ac:dyDescent="0.4">
      <c r="B191" s="18"/>
    </row>
    <row r="192" spans="2:2" ht="15.75" customHeight="1" x14ac:dyDescent="0.4">
      <c r="B192" s="18"/>
    </row>
    <row r="193" spans="2:2" ht="15.75" customHeight="1" x14ac:dyDescent="0.4">
      <c r="B193" s="18"/>
    </row>
    <row r="194" spans="2:2" ht="15.75" customHeight="1" x14ac:dyDescent="0.4">
      <c r="B194" s="18"/>
    </row>
    <row r="195" spans="2:2" ht="15.75" customHeight="1" x14ac:dyDescent="0.4">
      <c r="B195" s="18"/>
    </row>
    <row r="196" spans="2:2" ht="15.75" customHeight="1" x14ac:dyDescent="0.4">
      <c r="B196" s="18"/>
    </row>
    <row r="197" spans="2:2" ht="15.75" customHeight="1" x14ac:dyDescent="0.4">
      <c r="B197" s="18"/>
    </row>
    <row r="198" spans="2:2" ht="15.75" customHeight="1" x14ac:dyDescent="0.4">
      <c r="B198" s="18"/>
    </row>
    <row r="199" spans="2:2" ht="15.75" customHeight="1" x14ac:dyDescent="0.4">
      <c r="B199" s="18"/>
    </row>
    <row r="200" spans="2:2" ht="15.75" customHeight="1" x14ac:dyDescent="0.4">
      <c r="B200" s="18"/>
    </row>
    <row r="201" spans="2:2" ht="15.75" customHeight="1" x14ac:dyDescent="0.4">
      <c r="B201" s="18"/>
    </row>
    <row r="202" spans="2:2" ht="15.75" customHeight="1" x14ac:dyDescent="0.4">
      <c r="B202" s="18"/>
    </row>
    <row r="203" spans="2:2" ht="15.75" customHeight="1" x14ac:dyDescent="0.4">
      <c r="B203" s="18"/>
    </row>
    <row r="204" spans="2:2" ht="15.75" customHeight="1" x14ac:dyDescent="0.4">
      <c r="B204" s="18"/>
    </row>
    <row r="205" spans="2:2" ht="15.75" customHeight="1" x14ac:dyDescent="0.4">
      <c r="B205" s="18"/>
    </row>
    <row r="206" spans="2:2" ht="15.75" customHeight="1" x14ac:dyDescent="0.4">
      <c r="B206" s="18"/>
    </row>
    <row r="207" spans="2:2" ht="15.75" customHeight="1" x14ac:dyDescent="0.4">
      <c r="B207" s="18"/>
    </row>
    <row r="208" spans="2:2" ht="15.75" customHeight="1" x14ac:dyDescent="0.4">
      <c r="B208" s="18"/>
    </row>
    <row r="209" spans="2:2" ht="15.75" customHeight="1" x14ac:dyDescent="0.4">
      <c r="B209" s="18"/>
    </row>
    <row r="210" spans="2:2" ht="15.75" customHeight="1" x14ac:dyDescent="0.4">
      <c r="B210" s="18"/>
    </row>
    <row r="211" spans="2:2" ht="15.75" customHeight="1" x14ac:dyDescent="0.4">
      <c r="B211" s="18"/>
    </row>
    <row r="212" spans="2:2" ht="15.75" customHeight="1" x14ac:dyDescent="0.4">
      <c r="B212" s="18"/>
    </row>
    <row r="213" spans="2:2" ht="15.75" customHeight="1" x14ac:dyDescent="0.4">
      <c r="B213" s="18"/>
    </row>
    <row r="214" spans="2:2" ht="15.75" customHeight="1" x14ac:dyDescent="0.4">
      <c r="B214" s="18"/>
    </row>
    <row r="215" spans="2:2" ht="15.75" customHeight="1" x14ac:dyDescent="0.4">
      <c r="B215" s="18"/>
    </row>
    <row r="216" spans="2:2" ht="15.75" customHeight="1" x14ac:dyDescent="0.4">
      <c r="B216" s="18"/>
    </row>
    <row r="217" spans="2:2" ht="15.75" customHeight="1" x14ac:dyDescent="0.4">
      <c r="B217" s="18"/>
    </row>
    <row r="218" spans="2:2" ht="15.75" customHeight="1" x14ac:dyDescent="0.4">
      <c r="B218" s="18"/>
    </row>
    <row r="219" spans="2:2" ht="15.75" customHeight="1" x14ac:dyDescent="0.4">
      <c r="B219" s="18"/>
    </row>
    <row r="220" spans="2:2" ht="15.75" customHeight="1" x14ac:dyDescent="0.4">
      <c r="B220" s="18"/>
    </row>
    <row r="221" spans="2:2" ht="15.75" customHeight="1" x14ac:dyDescent="0.4">
      <c r="B221" s="18"/>
    </row>
    <row r="222" spans="2:2" ht="15.75" customHeight="1" x14ac:dyDescent="0.4">
      <c r="B222" s="18"/>
    </row>
    <row r="223" spans="2:2" ht="15.75" customHeight="1" x14ac:dyDescent="0.4">
      <c r="B223" s="18"/>
    </row>
    <row r="224" spans="2:2" ht="15.75" customHeight="1" x14ac:dyDescent="0.4">
      <c r="B224" s="18"/>
    </row>
    <row r="225" spans="2:2" ht="15.75" customHeight="1" x14ac:dyDescent="0.4">
      <c r="B225" s="18"/>
    </row>
    <row r="226" spans="2:2" ht="15.75" customHeight="1" x14ac:dyDescent="0.4">
      <c r="B226" s="18"/>
    </row>
    <row r="227" spans="2:2" ht="15.75" customHeight="1" x14ac:dyDescent="0.4">
      <c r="B227" s="18"/>
    </row>
    <row r="228" spans="2:2" ht="15.75" customHeight="1" x14ac:dyDescent="0.4">
      <c r="B228" s="18"/>
    </row>
    <row r="229" spans="2:2" ht="15.75" customHeight="1" x14ac:dyDescent="0.4">
      <c r="B229" s="18"/>
    </row>
    <row r="230" spans="2:2" ht="15.75" customHeight="1" x14ac:dyDescent="0.4">
      <c r="B230" s="18"/>
    </row>
    <row r="231" spans="2:2" ht="15.75" customHeight="1" x14ac:dyDescent="0.4">
      <c r="B231" s="18"/>
    </row>
    <row r="232" spans="2:2" ht="15.75" customHeight="1" x14ac:dyDescent="0.4">
      <c r="B232" s="18"/>
    </row>
    <row r="233" spans="2:2" ht="15.75" customHeight="1" x14ac:dyDescent="0.4">
      <c r="B233" s="18"/>
    </row>
    <row r="234" spans="2:2" ht="15.75" customHeight="1" x14ac:dyDescent="0.4">
      <c r="B234" s="18"/>
    </row>
    <row r="235" spans="2:2" ht="15.75" customHeight="1" x14ac:dyDescent="0.4">
      <c r="B235" s="18"/>
    </row>
    <row r="236" spans="2:2" ht="15.75" customHeight="1" x14ac:dyDescent="0.4">
      <c r="B236" s="18"/>
    </row>
    <row r="237" spans="2:2" ht="15.75" customHeight="1" x14ac:dyDescent="0.4">
      <c r="B237" s="18"/>
    </row>
    <row r="238" spans="2:2" ht="15.75" customHeight="1" x14ac:dyDescent="0.4">
      <c r="B238" s="18"/>
    </row>
    <row r="239" spans="2:2" ht="15.75" customHeight="1" x14ac:dyDescent="0.4">
      <c r="B239" s="18"/>
    </row>
    <row r="240" spans="2:2" ht="15.75" customHeight="1" x14ac:dyDescent="0.4">
      <c r="B240" s="18"/>
    </row>
    <row r="241" spans="2:2" ht="15.75" customHeight="1" x14ac:dyDescent="0.4">
      <c r="B241" s="18"/>
    </row>
    <row r="242" spans="2:2" ht="15.75" customHeight="1" x14ac:dyDescent="0.4">
      <c r="B242" s="18"/>
    </row>
    <row r="243" spans="2:2" ht="15.75" customHeight="1" x14ac:dyDescent="0.4">
      <c r="B243" s="18"/>
    </row>
    <row r="244" spans="2:2" ht="15.75" customHeight="1" x14ac:dyDescent="0.4">
      <c r="B244" s="18"/>
    </row>
    <row r="245" spans="2:2" ht="15.75" customHeight="1" x14ac:dyDescent="0.4">
      <c r="B245" s="18"/>
    </row>
    <row r="246" spans="2:2" ht="15.75" customHeight="1" x14ac:dyDescent="0.4">
      <c r="B246" s="18"/>
    </row>
    <row r="247" spans="2:2" ht="15.75" customHeight="1" x14ac:dyDescent="0.4">
      <c r="B247" s="18"/>
    </row>
    <row r="248" spans="2:2" ht="15.75" customHeight="1" x14ac:dyDescent="0.4">
      <c r="B248" s="18"/>
    </row>
    <row r="249" spans="2:2" ht="15.75" customHeight="1" x14ac:dyDescent="0.4">
      <c r="B249" s="18"/>
    </row>
    <row r="250" spans="2:2" ht="15.75" customHeight="1" x14ac:dyDescent="0.4">
      <c r="B250" s="18"/>
    </row>
    <row r="251" spans="2:2" ht="15.75" customHeight="1" x14ac:dyDescent="0.4">
      <c r="B251" s="18"/>
    </row>
    <row r="252" spans="2:2" ht="15.75" customHeight="1" x14ac:dyDescent="0.4">
      <c r="B252" s="18"/>
    </row>
    <row r="253" spans="2:2" ht="15.75" customHeight="1" x14ac:dyDescent="0.4">
      <c r="B253" s="18"/>
    </row>
    <row r="254" spans="2:2" ht="15.75" customHeight="1" x14ac:dyDescent="0.4">
      <c r="B254" s="18"/>
    </row>
    <row r="255" spans="2:2" ht="15.75" customHeight="1" x14ac:dyDescent="0.4">
      <c r="B255" s="18"/>
    </row>
    <row r="256" spans="2:2" ht="15.75" customHeight="1" x14ac:dyDescent="0.4">
      <c r="B256" s="18"/>
    </row>
    <row r="257" spans="2:2" ht="15.75" customHeight="1" x14ac:dyDescent="0.4">
      <c r="B257" s="18"/>
    </row>
    <row r="258" spans="2:2" ht="15.75" customHeight="1" x14ac:dyDescent="0.4">
      <c r="B258" s="18"/>
    </row>
    <row r="259" spans="2:2" ht="15.75" customHeight="1" x14ac:dyDescent="0.4">
      <c r="B259" s="18"/>
    </row>
    <row r="260" spans="2:2" ht="15.75" customHeight="1" x14ac:dyDescent="0.4">
      <c r="B260" s="18"/>
    </row>
    <row r="261" spans="2:2" ht="15.75" customHeight="1" x14ac:dyDescent="0.4">
      <c r="B261" s="18"/>
    </row>
    <row r="262" spans="2:2" ht="15.75" customHeight="1" x14ac:dyDescent="0.4">
      <c r="B262" s="18"/>
    </row>
    <row r="263" spans="2:2" ht="15.75" customHeight="1" x14ac:dyDescent="0.4">
      <c r="B263" s="18"/>
    </row>
    <row r="264" spans="2:2" ht="15.75" customHeight="1" x14ac:dyDescent="0.4">
      <c r="B264" s="18"/>
    </row>
    <row r="265" spans="2:2" ht="15.75" customHeight="1" x14ac:dyDescent="0.4">
      <c r="B265" s="18"/>
    </row>
    <row r="266" spans="2:2" ht="15.75" customHeight="1" x14ac:dyDescent="0.4">
      <c r="B266" s="18"/>
    </row>
    <row r="267" spans="2:2" ht="15.75" customHeight="1" x14ac:dyDescent="0.4">
      <c r="B267" s="18"/>
    </row>
    <row r="268" spans="2:2" ht="15.75" customHeight="1" x14ac:dyDescent="0.4">
      <c r="B268" s="18"/>
    </row>
    <row r="269" spans="2:2" ht="15.75" customHeight="1" x14ac:dyDescent="0.4">
      <c r="B269" s="18"/>
    </row>
    <row r="270" spans="2:2" ht="15.75" customHeight="1" x14ac:dyDescent="0.4">
      <c r="B270" s="18"/>
    </row>
    <row r="271" spans="2:2" ht="15.75" customHeight="1" x14ac:dyDescent="0.4">
      <c r="B271" s="18"/>
    </row>
    <row r="272" spans="2:2" ht="15.75" customHeight="1" x14ac:dyDescent="0.4">
      <c r="B272" s="18"/>
    </row>
    <row r="273" spans="2:2" ht="15.75" customHeight="1" x14ac:dyDescent="0.4">
      <c r="B273" s="18"/>
    </row>
    <row r="274" spans="2:2" ht="15.75" customHeight="1" x14ac:dyDescent="0.4">
      <c r="B274" s="18"/>
    </row>
    <row r="275" spans="2:2" ht="15.75" customHeight="1" x14ac:dyDescent="0.4">
      <c r="B275" s="18"/>
    </row>
    <row r="276" spans="2:2" ht="15.75" customHeight="1" x14ac:dyDescent="0.4">
      <c r="B276" s="18"/>
    </row>
    <row r="277" spans="2:2" ht="15.75" customHeight="1" x14ac:dyDescent="0.4">
      <c r="B277" s="18"/>
    </row>
    <row r="278" spans="2:2" ht="15.75" customHeight="1" x14ac:dyDescent="0.4">
      <c r="B278" s="18"/>
    </row>
    <row r="279" spans="2:2" ht="15.75" customHeight="1" x14ac:dyDescent="0.4">
      <c r="B279" s="18"/>
    </row>
    <row r="280" spans="2:2" ht="15.75" customHeight="1" x14ac:dyDescent="0.4">
      <c r="B280" s="18"/>
    </row>
    <row r="281" spans="2:2" ht="15.75" customHeight="1" x14ac:dyDescent="0.4">
      <c r="B281" s="18"/>
    </row>
    <row r="282" spans="2:2" ht="15.75" customHeight="1" x14ac:dyDescent="0.4">
      <c r="B282" s="18"/>
    </row>
    <row r="283" spans="2:2" ht="15.75" customHeight="1" x14ac:dyDescent="0.4">
      <c r="B283" s="18"/>
    </row>
    <row r="284" spans="2:2" ht="15.75" customHeight="1" x14ac:dyDescent="0.4">
      <c r="B284" s="18"/>
    </row>
    <row r="285" spans="2:2" ht="15.75" customHeight="1" x14ac:dyDescent="0.4">
      <c r="B285" s="18"/>
    </row>
    <row r="286" spans="2:2" ht="15.75" customHeight="1" x14ac:dyDescent="0.4">
      <c r="B286" s="18"/>
    </row>
    <row r="287" spans="2:2" ht="15.75" customHeight="1" x14ac:dyDescent="0.4">
      <c r="B287" s="18"/>
    </row>
    <row r="288" spans="2:2" ht="15.75" customHeight="1" x14ac:dyDescent="0.4">
      <c r="B288" s="18"/>
    </row>
    <row r="289" spans="2:2" ht="15.75" customHeight="1" x14ac:dyDescent="0.4">
      <c r="B289" s="18"/>
    </row>
    <row r="290" spans="2:2" ht="15.75" customHeight="1" x14ac:dyDescent="0.4">
      <c r="B290" s="18"/>
    </row>
    <row r="291" spans="2:2" ht="15.75" customHeight="1" x14ac:dyDescent="0.4">
      <c r="B291" s="18"/>
    </row>
    <row r="292" spans="2:2" ht="15.75" customHeight="1" x14ac:dyDescent="0.4">
      <c r="B292" s="18"/>
    </row>
    <row r="293" spans="2:2" ht="15.75" customHeight="1" x14ac:dyDescent="0.4">
      <c r="B293" s="18"/>
    </row>
    <row r="294" spans="2:2" ht="15.75" customHeight="1" x14ac:dyDescent="0.4">
      <c r="B294" s="18"/>
    </row>
    <row r="295" spans="2:2" ht="15.75" customHeight="1" x14ac:dyDescent="0.4">
      <c r="B295" s="18"/>
    </row>
    <row r="296" spans="2:2" ht="15.75" customHeight="1" x14ac:dyDescent="0.4">
      <c r="B296" s="18"/>
    </row>
    <row r="297" spans="2:2" ht="15.75" customHeight="1" x14ac:dyDescent="0.4">
      <c r="B297" s="18"/>
    </row>
    <row r="298" spans="2:2" ht="15.75" customHeight="1" x14ac:dyDescent="0.4">
      <c r="B298" s="18"/>
    </row>
    <row r="299" spans="2:2" ht="15.75" customHeight="1" x14ac:dyDescent="0.4">
      <c r="B299" s="18"/>
    </row>
    <row r="300" spans="2:2" ht="15.75" customHeight="1" x14ac:dyDescent="0.4">
      <c r="B300" s="18"/>
    </row>
    <row r="301" spans="2:2" ht="15.75" customHeight="1" x14ac:dyDescent="0.4">
      <c r="B301" s="18"/>
    </row>
    <row r="302" spans="2:2" ht="15.75" customHeight="1" x14ac:dyDescent="0.4">
      <c r="B302" s="18"/>
    </row>
    <row r="303" spans="2:2" ht="15.75" customHeight="1" x14ac:dyDescent="0.4">
      <c r="B303" s="18"/>
    </row>
    <row r="304" spans="2:2" ht="15.75" customHeight="1" x14ac:dyDescent="0.4">
      <c r="B304" s="18"/>
    </row>
    <row r="305" spans="2:2" ht="15.75" customHeight="1" x14ac:dyDescent="0.4">
      <c r="B305" s="18"/>
    </row>
    <row r="306" spans="2:2" ht="15.75" customHeight="1" x14ac:dyDescent="0.4">
      <c r="B306" s="18"/>
    </row>
    <row r="307" spans="2:2" ht="15.75" customHeight="1" x14ac:dyDescent="0.4">
      <c r="B307" s="18"/>
    </row>
    <row r="308" spans="2:2" ht="15.75" customHeight="1" x14ac:dyDescent="0.4">
      <c r="B308" s="18"/>
    </row>
    <row r="309" spans="2:2" ht="15.75" customHeight="1" x14ac:dyDescent="0.4">
      <c r="B309" s="18"/>
    </row>
    <row r="310" spans="2:2" ht="15.75" customHeight="1" x14ac:dyDescent="0.4">
      <c r="B310" s="18"/>
    </row>
    <row r="311" spans="2:2" ht="15.75" customHeight="1" x14ac:dyDescent="0.4">
      <c r="B311" s="18"/>
    </row>
    <row r="312" spans="2:2" ht="15.75" customHeight="1" x14ac:dyDescent="0.4">
      <c r="B312" s="18"/>
    </row>
    <row r="313" spans="2:2" ht="15.75" customHeight="1" x14ac:dyDescent="0.4">
      <c r="B313" s="18"/>
    </row>
    <row r="314" spans="2:2" ht="15.75" customHeight="1" x14ac:dyDescent="0.4">
      <c r="B314" s="18"/>
    </row>
    <row r="315" spans="2:2" ht="15.75" customHeight="1" x14ac:dyDescent="0.4">
      <c r="B315" s="18"/>
    </row>
    <row r="316" spans="2:2" ht="15.75" customHeight="1" x14ac:dyDescent="0.4">
      <c r="B316" s="18"/>
    </row>
    <row r="317" spans="2:2" ht="15.75" customHeight="1" x14ac:dyDescent="0.4">
      <c r="B317" s="18"/>
    </row>
    <row r="318" spans="2:2" ht="15.75" customHeight="1" x14ac:dyDescent="0.4">
      <c r="B318" s="18"/>
    </row>
    <row r="319" spans="2:2" ht="15.75" customHeight="1" x14ac:dyDescent="0.4">
      <c r="B319" s="18"/>
    </row>
    <row r="320" spans="2:2" ht="15.75" customHeight="1" x14ac:dyDescent="0.4">
      <c r="B320" s="18"/>
    </row>
    <row r="321" spans="2:2" ht="15.75" customHeight="1" x14ac:dyDescent="0.4">
      <c r="B321" s="18"/>
    </row>
    <row r="322" spans="2:2" ht="15.75" customHeight="1" x14ac:dyDescent="0.4">
      <c r="B322" s="18"/>
    </row>
    <row r="323" spans="2:2" ht="15.75" customHeight="1" x14ac:dyDescent="0.4">
      <c r="B323" s="18"/>
    </row>
    <row r="324" spans="2:2" ht="15.75" customHeight="1" x14ac:dyDescent="0.4">
      <c r="B324" s="18"/>
    </row>
    <row r="325" spans="2:2" ht="15.75" customHeight="1" x14ac:dyDescent="0.4">
      <c r="B325" s="18"/>
    </row>
    <row r="326" spans="2:2" ht="15.75" customHeight="1" x14ac:dyDescent="0.4">
      <c r="B326" s="18"/>
    </row>
    <row r="327" spans="2:2" ht="15.75" customHeight="1" x14ac:dyDescent="0.4">
      <c r="B327" s="18"/>
    </row>
    <row r="328" spans="2:2" ht="15.75" customHeight="1" x14ac:dyDescent="0.4">
      <c r="B328" s="18"/>
    </row>
    <row r="329" spans="2:2" ht="15.75" customHeight="1" x14ac:dyDescent="0.4">
      <c r="B329" s="18"/>
    </row>
    <row r="330" spans="2:2" ht="15.75" customHeight="1" x14ac:dyDescent="0.4">
      <c r="B330" s="18"/>
    </row>
    <row r="331" spans="2:2" ht="15.75" customHeight="1" x14ac:dyDescent="0.4">
      <c r="B331" s="18"/>
    </row>
    <row r="332" spans="2:2" ht="15.75" customHeight="1" x14ac:dyDescent="0.4">
      <c r="B332" s="18"/>
    </row>
    <row r="333" spans="2:2" ht="15.75" customHeight="1" x14ac:dyDescent="0.4">
      <c r="B333" s="18"/>
    </row>
    <row r="334" spans="2:2" ht="15.75" customHeight="1" x14ac:dyDescent="0.4">
      <c r="B334" s="18"/>
    </row>
    <row r="335" spans="2:2" ht="15.75" customHeight="1" x14ac:dyDescent="0.4">
      <c r="B335" s="18"/>
    </row>
    <row r="336" spans="2:2" ht="15.75" customHeight="1" x14ac:dyDescent="0.4">
      <c r="B336" s="18"/>
    </row>
    <row r="337" spans="2:2" ht="15.75" customHeight="1" x14ac:dyDescent="0.4">
      <c r="B337" s="18"/>
    </row>
    <row r="338" spans="2:2" ht="15.75" customHeight="1" x14ac:dyDescent="0.4">
      <c r="B338" s="18"/>
    </row>
    <row r="339" spans="2:2" ht="15.75" customHeight="1" x14ac:dyDescent="0.4">
      <c r="B339" s="18"/>
    </row>
    <row r="340" spans="2:2" ht="15.75" customHeight="1" x14ac:dyDescent="0.4">
      <c r="B340" s="18"/>
    </row>
    <row r="341" spans="2:2" ht="15.75" customHeight="1" x14ac:dyDescent="0.4">
      <c r="B341" s="18"/>
    </row>
    <row r="342" spans="2:2" ht="15.75" customHeight="1" x14ac:dyDescent="0.4">
      <c r="B342" s="18"/>
    </row>
    <row r="343" spans="2:2" ht="15.75" customHeight="1" x14ac:dyDescent="0.4">
      <c r="B343" s="18"/>
    </row>
    <row r="344" spans="2:2" ht="15.75" customHeight="1" x14ac:dyDescent="0.4">
      <c r="B344" s="18"/>
    </row>
    <row r="345" spans="2:2" ht="15.75" customHeight="1" x14ac:dyDescent="0.4">
      <c r="B345" s="18"/>
    </row>
    <row r="346" spans="2:2" ht="15.75" customHeight="1" x14ac:dyDescent="0.4">
      <c r="B346" s="18"/>
    </row>
    <row r="347" spans="2:2" ht="15.75" customHeight="1" x14ac:dyDescent="0.4">
      <c r="B347" s="18"/>
    </row>
    <row r="348" spans="2:2" ht="15.75" customHeight="1" x14ac:dyDescent="0.4">
      <c r="B348" s="18"/>
    </row>
    <row r="349" spans="2:2" ht="15.75" customHeight="1" x14ac:dyDescent="0.4">
      <c r="B349" s="18"/>
    </row>
    <row r="350" spans="2:2" ht="15.75" customHeight="1" x14ac:dyDescent="0.4">
      <c r="B350" s="18"/>
    </row>
    <row r="351" spans="2:2" ht="15.75" customHeight="1" x14ac:dyDescent="0.4">
      <c r="B351" s="18"/>
    </row>
    <row r="352" spans="2:2" ht="15.75" customHeight="1" x14ac:dyDescent="0.4">
      <c r="B352" s="18"/>
    </row>
    <row r="353" spans="2:2" ht="15.75" customHeight="1" x14ac:dyDescent="0.4">
      <c r="B353" s="18"/>
    </row>
    <row r="354" spans="2:2" ht="15.75" customHeight="1" x14ac:dyDescent="0.4">
      <c r="B354" s="18"/>
    </row>
    <row r="355" spans="2:2" ht="15.75" customHeight="1" x14ac:dyDescent="0.4">
      <c r="B355" s="18"/>
    </row>
    <row r="356" spans="2:2" ht="15.75" customHeight="1" x14ac:dyDescent="0.4">
      <c r="B356" s="18"/>
    </row>
    <row r="357" spans="2:2" ht="15.75" customHeight="1" x14ac:dyDescent="0.4">
      <c r="B357" s="18"/>
    </row>
    <row r="358" spans="2:2" ht="15.75" customHeight="1" x14ac:dyDescent="0.4">
      <c r="B358" s="18"/>
    </row>
    <row r="359" spans="2:2" ht="15.75" customHeight="1" x14ac:dyDescent="0.4">
      <c r="B359" s="18"/>
    </row>
    <row r="360" spans="2:2" ht="15.75" customHeight="1" x14ac:dyDescent="0.4">
      <c r="B360" s="18"/>
    </row>
    <row r="361" spans="2:2" ht="15.75" customHeight="1" x14ac:dyDescent="0.4">
      <c r="B361" s="18"/>
    </row>
    <row r="362" spans="2:2" ht="15.75" customHeight="1" x14ac:dyDescent="0.4">
      <c r="B362" s="18"/>
    </row>
    <row r="363" spans="2:2" ht="15.75" customHeight="1" x14ac:dyDescent="0.4">
      <c r="B363" s="18"/>
    </row>
    <row r="364" spans="2:2" ht="15.75" customHeight="1" x14ac:dyDescent="0.4">
      <c r="B364" s="18"/>
    </row>
    <row r="365" spans="2:2" ht="15.75" customHeight="1" x14ac:dyDescent="0.4">
      <c r="B365" s="18"/>
    </row>
    <row r="366" spans="2:2" ht="15.75" customHeight="1" x14ac:dyDescent="0.4">
      <c r="B366" s="18"/>
    </row>
    <row r="367" spans="2:2" ht="15.75" customHeight="1" x14ac:dyDescent="0.4">
      <c r="B367" s="18"/>
    </row>
    <row r="368" spans="2:2" ht="15.75" customHeight="1" x14ac:dyDescent="0.4">
      <c r="B368" s="18"/>
    </row>
    <row r="369" spans="2:2" ht="15.75" customHeight="1" x14ac:dyDescent="0.4">
      <c r="B369" s="18"/>
    </row>
    <row r="370" spans="2:2" ht="15.75" customHeight="1" x14ac:dyDescent="0.4">
      <c r="B370" s="18"/>
    </row>
    <row r="371" spans="2:2" ht="15.75" customHeight="1" x14ac:dyDescent="0.4">
      <c r="B371" s="18"/>
    </row>
    <row r="372" spans="2:2" ht="15.75" customHeight="1" x14ac:dyDescent="0.4">
      <c r="B372" s="18"/>
    </row>
    <row r="373" spans="2:2" ht="15.75" customHeight="1" x14ac:dyDescent="0.4">
      <c r="B373" s="18"/>
    </row>
    <row r="374" spans="2:2" ht="15.75" customHeight="1" x14ac:dyDescent="0.4">
      <c r="B374" s="18"/>
    </row>
    <row r="375" spans="2:2" ht="15.75" customHeight="1" x14ac:dyDescent="0.4">
      <c r="B375" s="18"/>
    </row>
    <row r="376" spans="2:2" ht="15.75" customHeight="1" x14ac:dyDescent="0.4">
      <c r="B376" s="18"/>
    </row>
    <row r="377" spans="2:2" ht="15.75" customHeight="1" x14ac:dyDescent="0.4">
      <c r="B377" s="18"/>
    </row>
    <row r="378" spans="2:2" ht="15.75" customHeight="1" x14ac:dyDescent="0.4">
      <c r="B378" s="18"/>
    </row>
    <row r="379" spans="2:2" ht="15.75" customHeight="1" x14ac:dyDescent="0.4">
      <c r="B379" s="18"/>
    </row>
    <row r="380" spans="2:2" ht="15.75" customHeight="1" x14ac:dyDescent="0.4">
      <c r="B380" s="18"/>
    </row>
    <row r="381" spans="2:2" ht="15.75" customHeight="1" x14ac:dyDescent="0.4">
      <c r="B381" s="18"/>
    </row>
    <row r="382" spans="2:2" ht="15.75" customHeight="1" x14ac:dyDescent="0.4">
      <c r="B382" s="18"/>
    </row>
    <row r="383" spans="2:2" ht="15.75" customHeight="1" x14ac:dyDescent="0.4">
      <c r="B383" s="18"/>
    </row>
    <row r="384" spans="2:2" ht="15.75" customHeight="1" x14ac:dyDescent="0.4">
      <c r="B384" s="18"/>
    </row>
    <row r="385" spans="2:2" ht="15.75" customHeight="1" x14ac:dyDescent="0.4">
      <c r="B385" s="18"/>
    </row>
    <row r="386" spans="2:2" ht="15.75" customHeight="1" x14ac:dyDescent="0.4">
      <c r="B386" s="18"/>
    </row>
    <row r="387" spans="2:2" ht="15.75" customHeight="1" x14ac:dyDescent="0.4">
      <c r="B387" s="18"/>
    </row>
    <row r="388" spans="2:2" ht="15.75" customHeight="1" x14ac:dyDescent="0.4">
      <c r="B388" s="18"/>
    </row>
    <row r="389" spans="2:2" ht="15.75" customHeight="1" x14ac:dyDescent="0.4">
      <c r="B389" s="18"/>
    </row>
    <row r="390" spans="2:2" ht="15.75" customHeight="1" x14ac:dyDescent="0.4">
      <c r="B390" s="18"/>
    </row>
    <row r="391" spans="2:2" ht="15.75" customHeight="1" x14ac:dyDescent="0.4">
      <c r="B391" s="18"/>
    </row>
    <row r="392" spans="2:2" ht="15.75" customHeight="1" x14ac:dyDescent="0.4">
      <c r="B392" s="18"/>
    </row>
    <row r="393" spans="2:2" ht="15.75" customHeight="1" x14ac:dyDescent="0.4">
      <c r="B393" s="18"/>
    </row>
    <row r="394" spans="2:2" ht="15.75" customHeight="1" x14ac:dyDescent="0.4">
      <c r="B394" s="18"/>
    </row>
    <row r="395" spans="2:2" ht="15.75" customHeight="1" x14ac:dyDescent="0.4">
      <c r="B395" s="18"/>
    </row>
    <row r="396" spans="2:2" ht="15.75" customHeight="1" x14ac:dyDescent="0.4">
      <c r="B396" s="18"/>
    </row>
    <row r="397" spans="2:2" ht="15.75" customHeight="1" x14ac:dyDescent="0.4">
      <c r="B397" s="18"/>
    </row>
    <row r="398" spans="2:2" ht="15.75" customHeight="1" x14ac:dyDescent="0.4">
      <c r="B398" s="18"/>
    </row>
    <row r="399" spans="2:2" ht="15.75" customHeight="1" x14ac:dyDescent="0.4">
      <c r="B399" s="18"/>
    </row>
    <row r="400" spans="2:2" ht="15.75" customHeight="1" x14ac:dyDescent="0.4">
      <c r="B400" s="18"/>
    </row>
    <row r="401" spans="2:2" ht="15.75" customHeight="1" x14ac:dyDescent="0.4">
      <c r="B401" s="18"/>
    </row>
    <row r="402" spans="2:2" ht="15.75" customHeight="1" x14ac:dyDescent="0.4">
      <c r="B402" s="18"/>
    </row>
    <row r="403" spans="2:2" ht="15.75" customHeight="1" x14ac:dyDescent="0.4">
      <c r="B403" s="18"/>
    </row>
    <row r="404" spans="2:2" ht="15.75" customHeight="1" x14ac:dyDescent="0.4">
      <c r="B404" s="18"/>
    </row>
    <row r="405" spans="2:2" ht="15.75" customHeight="1" x14ac:dyDescent="0.4">
      <c r="B405" s="18"/>
    </row>
    <row r="406" spans="2:2" ht="15.75" customHeight="1" x14ac:dyDescent="0.4">
      <c r="B406" s="18"/>
    </row>
    <row r="407" spans="2:2" ht="15.75" customHeight="1" x14ac:dyDescent="0.4">
      <c r="B407" s="18"/>
    </row>
    <row r="408" spans="2:2" ht="15.75" customHeight="1" x14ac:dyDescent="0.4">
      <c r="B408" s="18"/>
    </row>
    <row r="409" spans="2:2" ht="15.75" customHeight="1" x14ac:dyDescent="0.4">
      <c r="B409" s="18"/>
    </row>
    <row r="410" spans="2:2" ht="15.75" customHeight="1" x14ac:dyDescent="0.4">
      <c r="B410" s="18"/>
    </row>
    <row r="411" spans="2:2" ht="15.75" customHeight="1" x14ac:dyDescent="0.4">
      <c r="B411" s="18"/>
    </row>
    <row r="412" spans="2:2" ht="15.75" customHeight="1" x14ac:dyDescent="0.4">
      <c r="B412" s="18"/>
    </row>
    <row r="413" spans="2:2" ht="15.75" customHeight="1" x14ac:dyDescent="0.4">
      <c r="B413" s="18"/>
    </row>
    <row r="414" spans="2:2" ht="15.75" customHeight="1" x14ac:dyDescent="0.4">
      <c r="B414" s="18"/>
    </row>
    <row r="415" spans="2:2" ht="15.75" customHeight="1" x14ac:dyDescent="0.4">
      <c r="B415" s="18"/>
    </row>
    <row r="416" spans="2:2" ht="15.75" customHeight="1" x14ac:dyDescent="0.4">
      <c r="B416" s="18"/>
    </row>
    <row r="417" spans="2:2" ht="15.75" customHeight="1" x14ac:dyDescent="0.4">
      <c r="B417" s="18"/>
    </row>
    <row r="418" spans="2:2" ht="15.75" customHeight="1" x14ac:dyDescent="0.4">
      <c r="B418" s="18"/>
    </row>
    <row r="419" spans="2:2" ht="15.75" customHeight="1" x14ac:dyDescent="0.4">
      <c r="B419" s="18"/>
    </row>
    <row r="420" spans="2:2" ht="15.75" customHeight="1" x14ac:dyDescent="0.4">
      <c r="B420" s="18"/>
    </row>
    <row r="421" spans="2:2" ht="15.75" customHeight="1" x14ac:dyDescent="0.4">
      <c r="B421" s="18"/>
    </row>
    <row r="422" spans="2:2" ht="15.75" customHeight="1" x14ac:dyDescent="0.4">
      <c r="B422" s="18"/>
    </row>
    <row r="423" spans="2:2" ht="15.75" customHeight="1" x14ac:dyDescent="0.4">
      <c r="B423" s="18"/>
    </row>
    <row r="424" spans="2:2" ht="15.75" customHeight="1" x14ac:dyDescent="0.4">
      <c r="B424" s="18"/>
    </row>
    <row r="425" spans="2:2" ht="15.75" customHeight="1" x14ac:dyDescent="0.4">
      <c r="B425" s="18"/>
    </row>
    <row r="426" spans="2:2" ht="15.75" customHeight="1" x14ac:dyDescent="0.4">
      <c r="B426" s="18"/>
    </row>
    <row r="427" spans="2:2" ht="15.75" customHeight="1" x14ac:dyDescent="0.4">
      <c r="B427" s="18"/>
    </row>
    <row r="428" spans="2:2" ht="15.75" customHeight="1" x14ac:dyDescent="0.4">
      <c r="B428" s="18"/>
    </row>
    <row r="429" spans="2:2" ht="15.75" customHeight="1" x14ac:dyDescent="0.4">
      <c r="B429" s="18"/>
    </row>
    <row r="430" spans="2:2" ht="15.75" customHeight="1" x14ac:dyDescent="0.4">
      <c r="B430" s="18"/>
    </row>
    <row r="431" spans="2:2" ht="15.75" customHeight="1" x14ac:dyDescent="0.4">
      <c r="B431" s="18"/>
    </row>
    <row r="432" spans="2:2" ht="15.75" customHeight="1" x14ac:dyDescent="0.4">
      <c r="B432" s="18"/>
    </row>
    <row r="433" spans="2:2" ht="15.75" customHeight="1" x14ac:dyDescent="0.4">
      <c r="B433" s="18"/>
    </row>
    <row r="434" spans="2:2" ht="15.75" customHeight="1" x14ac:dyDescent="0.4">
      <c r="B434" s="18"/>
    </row>
    <row r="435" spans="2:2" ht="15.75" customHeight="1" x14ac:dyDescent="0.4">
      <c r="B435" s="18"/>
    </row>
    <row r="436" spans="2:2" ht="15.75" customHeight="1" x14ac:dyDescent="0.4">
      <c r="B436" s="18"/>
    </row>
    <row r="437" spans="2:2" ht="15.75" customHeight="1" x14ac:dyDescent="0.4">
      <c r="B437" s="18"/>
    </row>
    <row r="438" spans="2:2" ht="15.75" customHeight="1" x14ac:dyDescent="0.4">
      <c r="B438" s="18"/>
    </row>
    <row r="439" spans="2:2" ht="15.75" customHeight="1" x14ac:dyDescent="0.4">
      <c r="B439" s="18"/>
    </row>
    <row r="440" spans="2:2" ht="15.75" customHeight="1" x14ac:dyDescent="0.4">
      <c r="B440" s="18"/>
    </row>
    <row r="441" spans="2:2" ht="15.75" customHeight="1" x14ac:dyDescent="0.4">
      <c r="B441" s="18"/>
    </row>
    <row r="442" spans="2:2" ht="15.75" customHeight="1" x14ac:dyDescent="0.4">
      <c r="B442" s="18"/>
    </row>
    <row r="443" spans="2:2" ht="15.75" customHeight="1" x14ac:dyDescent="0.4">
      <c r="B443" s="18"/>
    </row>
    <row r="444" spans="2:2" ht="15.75" customHeight="1" x14ac:dyDescent="0.4">
      <c r="B444" s="18"/>
    </row>
    <row r="445" spans="2:2" ht="15.75" customHeight="1" x14ac:dyDescent="0.4">
      <c r="B445" s="18"/>
    </row>
    <row r="446" spans="2:2" ht="15.75" customHeight="1" x14ac:dyDescent="0.4">
      <c r="B446" s="18"/>
    </row>
    <row r="447" spans="2:2" ht="15.75" customHeight="1" x14ac:dyDescent="0.4">
      <c r="B447" s="18"/>
    </row>
    <row r="448" spans="2:2" ht="15.75" customHeight="1" x14ac:dyDescent="0.4">
      <c r="B448" s="18"/>
    </row>
    <row r="449" spans="2:2" ht="15.75" customHeight="1" x14ac:dyDescent="0.4">
      <c r="B449" s="18"/>
    </row>
    <row r="450" spans="2:2" ht="15.75" customHeight="1" x14ac:dyDescent="0.4">
      <c r="B450" s="18"/>
    </row>
    <row r="451" spans="2:2" ht="15.75" customHeight="1" x14ac:dyDescent="0.4">
      <c r="B451" s="18"/>
    </row>
    <row r="452" spans="2:2" ht="15.75" customHeight="1" x14ac:dyDescent="0.4">
      <c r="B452" s="18"/>
    </row>
    <row r="453" spans="2:2" ht="15.75" customHeight="1" x14ac:dyDescent="0.4">
      <c r="B453" s="18"/>
    </row>
    <row r="454" spans="2:2" ht="15.75" customHeight="1" x14ac:dyDescent="0.4">
      <c r="B454" s="18"/>
    </row>
    <row r="455" spans="2:2" ht="15.75" customHeight="1" x14ac:dyDescent="0.4">
      <c r="B455" s="18"/>
    </row>
    <row r="456" spans="2:2" ht="15.75" customHeight="1" x14ac:dyDescent="0.4">
      <c r="B456" s="18"/>
    </row>
    <row r="457" spans="2:2" ht="15.75" customHeight="1" x14ac:dyDescent="0.4">
      <c r="B457" s="18"/>
    </row>
    <row r="458" spans="2:2" ht="15.75" customHeight="1" x14ac:dyDescent="0.4">
      <c r="B458" s="18"/>
    </row>
    <row r="459" spans="2:2" ht="15.75" customHeight="1" x14ac:dyDescent="0.4">
      <c r="B459" s="18"/>
    </row>
    <row r="460" spans="2:2" ht="15.75" customHeight="1" x14ac:dyDescent="0.4">
      <c r="B460" s="18"/>
    </row>
    <row r="461" spans="2:2" ht="15.75" customHeight="1" x14ac:dyDescent="0.4">
      <c r="B461" s="18"/>
    </row>
    <row r="462" spans="2:2" ht="15.75" customHeight="1" x14ac:dyDescent="0.4">
      <c r="B462" s="18"/>
    </row>
    <row r="463" spans="2:2" ht="15.75" customHeight="1" x14ac:dyDescent="0.4">
      <c r="B463" s="18"/>
    </row>
    <row r="464" spans="2:2" ht="15.75" customHeight="1" x14ac:dyDescent="0.4">
      <c r="B464" s="18"/>
    </row>
    <row r="465" spans="2:2" ht="15.75" customHeight="1" x14ac:dyDescent="0.4">
      <c r="B465" s="18"/>
    </row>
    <row r="466" spans="2:2" ht="15.75" customHeight="1" x14ac:dyDescent="0.4">
      <c r="B466" s="18"/>
    </row>
    <row r="467" spans="2:2" ht="15.75" customHeight="1" x14ac:dyDescent="0.4">
      <c r="B467" s="18"/>
    </row>
    <row r="468" spans="2:2" ht="15.75" customHeight="1" x14ac:dyDescent="0.4">
      <c r="B468" s="18"/>
    </row>
    <row r="469" spans="2:2" ht="15.75" customHeight="1" x14ac:dyDescent="0.4">
      <c r="B469" s="18"/>
    </row>
    <row r="470" spans="2:2" ht="15.75" customHeight="1" x14ac:dyDescent="0.4">
      <c r="B470" s="18"/>
    </row>
    <row r="471" spans="2:2" ht="15.75" customHeight="1" x14ac:dyDescent="0.4">
      <c r="B471" s="18"/>
    </row>
    <row r="472" spans="2:2" ht="15.75" customHeight="1" x14ac:dyDescent="0.4">
      <c r="B472" s="18"/>
    </row>
    <row r="473" spans="2:2" ht="15.75" customHeight="1" x14ac:dyDescent="0.4">
      <c r="B473" s="18"/>
    </row>
    <row r="474" spans="2:2" ht="15.75" customHeight="1" x14ac:dyDescent="0.4">
      <c r="B474" s="18"/>
    </row>
    <row r="475" spans="2:2" ht="15.75" customHeight="1" x14ac:dyDescent="0.4">
      <c r="B475" s="18"/>
    </row>
    <row r="476" spans="2:2" ht="15.75" customHeight="1" x14ac:dyDescent="0.4">
      <c r="B476" s="18"/>
    </row>
    <row r="477" spans="2:2" ht="15.75" customHeight="1" x14ac:dyDescent="0.4">
      <c r="B477" s="18"/>
    </row>
    <row r="478" spans="2:2" ht="15.75" customHeight="1" x14ac:dyDescent="0.4">
      <c r="B478" s="18"/>
    </row>
    <row r="479" spans="2:2" ht="15.75" customHeight="1" x14ac:dyDescent="0.4">
      <c r="B479" s="18"/>
    </row>
    <row r="480" spans="2:2" ht="15.75" customHeight="1" x14ac:dyDescent="0.4">
      <c r="B480" s="18"/>
    </row>
    <row r="481" spans="2:2" ht="15.75" customHeight="1" x14ac:dyDescent="0.4">
      <c r="B481" s="18"/>
    </row>
    <row r="482" spans="2:2" ht="15.75" customHeight="1" x14ac:dyDescent="0.4">
      <c r="B482" s="18"/>
    </row>
    <row r="483" spans="2:2" ht="15.75" customHeight="1" x14ac:dyDescent="0.4">
      <c r="B483" s="18"/>
    </row>
    <row r="484" spans="2:2" ht="15.75" customHeight="1" x14ac:dyDescent="0.4">
      <c r="B484" s="18"/>
    </row>
    <row r="485" spans="2:2" ht="15.75" customHeight="1" x14ac:dyDescent="0.4">
      <c r="B485" s="18"/>
    </row>
    <row r="486" spans="2:2" ht="15.75" customHeight="1" x14ac:dyDescent="0.4">
      <c r="B486" s="18"/>
    </row>
    <row r="487" spans="2:2" ht="15.75" customHeight="1" x14ac:dyDescent="0.4">
      <c r="B487" s="18"/>
    </row>
    <row r="488" spans="2:2" ht="15.75" customHeight="1" x14ac:dyDescent="0.4">
      <c r="B488" s="18"/>
    </row>
    <row r="489" spans="2:2" ht="15.75" customHeight="1" x14ac:dyDescent="0.4">
      <c r="B489" s="18"/>
    </row>
    <row r="490" spans="2:2" ht="15.75" customHeight="1" x14ac:dyDescent="0.4">
      <c r="B490" s="18"/>
    </row>
    <row r="491" spans="2:2" ht="15.75" customHeight="1" x14ac:dyDescent="0.4">
      <c r="B491" s="18"/>
    </row>
    <row r="492" spans="2:2" ht="15.75" customHeight="1" x14ac:dyDescent="0.4">
      <c r="B492" s="18"/>
    </row>
    <row r="493" spans="2:2" ht="15.75" customHeight="1" x14ac:dyDescent="0.4">
      <c r="B493" s="18"/>
    </row>
    <row r="494" spans="2:2" ht="15.75" customHeight="1" x14ac:dyDescent="0.4">
      <c r="B494" s="18"/>
    </row>
    <row r="495" spans="2:2" ht="15.75" customHeight="1" x14ac:dyDescent="0.4">
      <c r="B495" s="18"/>
    </row>
    <row r="496" spans="2:2" ht="15.75" customHeight="1" x14ac:dyDescent="0.4">
      <c r="B496" s="18"/>
    </row>
    <row r="497" spans="2:2" ht="15.75" customHeight="1" x14ac:dyDescent="0.4">
      <c r="B497" s="18"/>
    </row>
    <row r="498" spans="2:2" ht="15.75" customHeight="1" x14ac:dyDescent="0.4">
      <c r="B498" s="18"/>
    </row>
    <row r="499" spans="2:2" ht="15.75" customHeight="1" x14ac:dyDescent="0.4">
      <c r="B499" s="18"/>
    </row>
    <row r="500" spans="2:2" ht="15.75" customHeight="1" x14ac:dyDescent="0.4">
      <c r="B500" s="18"/>
    </row>
    <row r="501" spans="2:2" ht="15.75" customHeight="1" x14ac:dyDescent="0.4">
      <c r="B501" s="18"/>
    </row>
    <row r="502" spans="2:2" ht="15.75" customHeight="1" x14ac:dyDescent="0.4">
      <c r="B502" s="18"/>
    </row>
    <row r="503" spans="2:2" ht="15.75" customHeight="1" x14ac:dyDescent="0.4">
      <c r="B503" s="18"/>
    </row>
    <row r="504" spans="2:2" ht="15.75" customHeight="1" x14ac:dyDescent="0.4">
      <c r="B504" s="18"/>
    </row>
    <row r="505" spans="2:2" ht="15.75" customHeight="1" x14ac:dyDescent="0.4">
      <c r="B505" s="18"/>
    </row>
    <row r="506" spans="2:2" ht="15.75" customHeight="1" x14ac:dyDescent="0.4">
      <c r="B506" s="18"/>
    </row>
    <row r="507" spans="2:2" ht="15.75" customHeight="1" x14ac:dyDescent="0.4">
      <c r="B507" s="18"/>
    </row>
    <row r="508" spans="2:2" ht="15.75" customHeight="1" x14ac:dyDescent="0.4">
      <c r="B508" s="18"/>
    </row>
    <row r="509" spans="2:2" ht="15.75" customHeight="1" x14ac:dyDescent="0.4">
      <c r="B509" s="18"/>
    </row>
    <row r="510" spans="2:2" ht="15.75" customHeight="1" x14ac:dyDescent="0.4">
      <c r="B510" s="18"/>
    </row>
    <row r="511" spans="2:2" ht="15.75" customHeight="1" x14ac:dyDescent="0.4">
      <c r="B511" s="18"/>
    </row>
    <row r="512" spans="2:2" ht="15.75" customHeight="1" x14ac:dyDescent="0.4">
      <c r="B512" s="18"/>
    </row>
    <row r="513" spans="2:2" ht="15.75" customHeight="1" x14ac:dyDescent="0.4">
      <c r="B513" s="18"/>
    </row>
    <row r="514" spans="2:2" ht="15.75" customHeight="1" x14ac:dyDescent="0.4">
      <c r="B514" s="18"/>
    </row>
    <row r="515" spans="2:2" ht="15.75" customHeight="1" x14ac:dyDescent="0.4">
      <c r="B515" s="18"/>
    </row>
    <row r="516" spans="2:2" ht="15.75" customHeight="1" x14ac:dyDescent="0.4">
      <c r="B516" s="18"/>
    </row>
    <row r="517" spans="2:2" ht="15.75" customHeight="1" x14ac:dyDescent="0.4">
      <c r="B517" s="18"/>
    </row>
    <row r="518" spans="2:2" ht="15.75" customHeight="1" x14ac:dyDescent="0.4">
      <c r="B518" s="18"/>
    </row>
    <row r="519" spans="2:2" ht="15.75" customHeight="1" x14ac:dyDescent="0.4">
      <c r="B519" s="18"/>
    </row>
    <row r="520" spans="2:2" ht="15.75" customHeight="1" x14ac:dyDescent="0.4">
      <c r="B520" s="18"/>
    </row>
    <row r="521" spans="2:2" ht="15.75" customHeight="1" x14ac:dyDescent="0.4">
      <c r="B521" s="18"/>
    </row>
    <row r="522" spans="2:2" ht="15.75" customHeight="1" x14ac:dyDescent="0.4">
      <c r="B522" s="18"/>
    </row>
    <row r="523" spans="2:2" ht="15.75" customHeight="1" x14ac:dyDescent="0.4">
      <c r="B523" s="18"/>
    </row>
    <row r="524" spans="2:2" ht="15.75" customHeight="1" x14ac:dyDescent="0.4">
      <c r="B524" s="18"/>
    </row>
    <row r="525" spans="2:2" ht="15.75" customHeight="1" x14ac:dyDescent="0.4">
      <c r="B525" s="18"/>
    </row>
    <row r="526" spans="2:2" ht="15.75" customHeight="1" x14ac:dyDescent="0.4">
      <c r="B526" s="18"/>
    </row>
    <row r="527" spans="2:2" ht="15.75" customHeight="1" x14ac:dyDescent="0.4">
      <c r="B527" s="18"/>
    </row>
    <row r="528" spans="2:2" ht="15.75" customHeight="1" x14ac:dyDescent="0.4">
      <c r="B528" s="18"/>
    </row>
    <row r="529" spans="2:2" ht="15.75" customHeight="1" x14ac:dyDescent="0.4">
      <c r="B529" s="18"/>
    </row>
    <row r="530" spans="2:2" ht="15.75" customHeight="1" x14ac:dyDescent="0.4">
      <c r="B530" s="18"/>
    </row>
    <row r="531" spans="2:2" ht="15.75" customHeight="1" x14ac:dyDescent="0.4">
      <c r="B531" s="18"/>
    </row>
    <row r="532" spans="2:2" ht="15.75" customHeight="1" x14ac:dyDescent="0.4">
      <c r="B532" s="18"/>
    </row>
    <row r="533" spans="2:2" ht="15.75" customHeight="1" x14ac:dyDescent="0.4">
      <c r="B533" s="18"/>
    </row>
    <row r="534" spans="2:2" ht="15.75" customHeight="1" x14ac:dyDescent="0.4">
      <c r="B534" s="18"/>
    </row>
    <row r="535" spans="2:2" ht="15.75" customHeight="1" x14ac:dyDescent="0.4">
      <c r="B535" s="18"/>
    </row>
    <row r="536" spans="2:2" ht="15.75" customHeight="1" x14ac:dyDescent="0.4">
      <c r="B536" s="18"/>
    </row>
    <row r="537" spans="2:2" ht="15.75" customHeight="1" x14ac:dyDescent="0.4">
      <c r="B537" s="18"/>
    </row>
    <row r="538" spans="2:2" ht="15.75" customHeight="1" x14ac:dyDescent="0.4">
      <c r="B538" s="18"/>
    </row>
    <row r="539" spans="2:2" ht="15.75" customHeight="1" x14ac:dyDescent="0.4">
      <c r="B539" s="18"/>
    </row>
    <row r="540" spans="2:2" ht="15.75" customHeight="1" x14ac:dyDescent="0.4">
      <c r="B540" s="18"/>
    </row>
    <row r="541" spans="2:2" ht="15.75" customHeight="1" x14ac:dyDescent="0.4">
      <c r="B541" s="18"/>
    </row>
    <row r="542" spans="2:2" ht="15.75" customHeight="1" x14ac:dyDescent="0.4">
      <c r="B542" s="18"/>
    </row>
    <row r="543" spans="2:2" ht="15.75" customHeight="1" x14ac:dyDescent="0.4">
      <c r="B543" s="18"/>
    </row>
    <row r="544" spans="2:2" ht="15.75" customHeight="1" x14ac:dyDescent="0.4">
      <c r="B544" s="18"/>
    </row>
    <row r="545" spans="2:2" ht="15.75" customHeight="1" x14ac:dyDescent="0.4">
      <c r="B545" s="18"/>
    </row>
    <row r="546" spans="2:2" ht="15.75" customHeight="1" x14ac:dyDescent="0.4">
      <c r="B546" s="18"/>
    </row>
    <row r="547" spans="2:2" ht="15.75" customHeight="1" x14ac:dyDescent="0.4">
      <c r="B547" s="18"/>
    </row>
    <row r="548" spans="2:2" ht="15.75" customHeight="1" x14ac:dyDescent="0.4">
      <c r="B548" s="18"/>
    </row>
    <row r="549" spans="2:2" ht="15.75" customHeight="1" x14ac:dyDescent="0.4">
      <c r="B549" s="18"/>
    </row>
    <row r="550" spans="2:2" ht="15.75" customHeight="1" x14ac:dyDescent="0.4">
      <c r="B550" s="18"/>
    </row>
    <row r="551" spans="2:2" ht="15.75" customHeight="1" x14ac:dyDescent="0.4">
      <c r="B551" s="18"/>
    </row>
    <row r="552" spans="2:2" ht="15.75" customHeight="1" x14ac:dyDescent="0.4">
      <c r="B552" s="18"/>
    </row>
    <row r="553" spans="2:2" ht="15.75" customHeight="1" x14ac:dyDescent="0.4">
      <c r="B553" s="18"/>
    </row>
    <row r="554" spans="2:2" ht="15.75" customHeight="1" x14ac:dyDescent="0.4">
      <c r="B554" s="18"/>
    </row>
    <row r="555" spans="2:2" ht="15.75" customHeight="1" x14ac:dyDescent="0.4">
      <c r="B555" s="18"/>
    </row>
    <row r="556" spans="2:2" ht="15.75" customHeight="1" x14ac:dyDescent="0.4">
      <c r="B556" s="18"/>
    </row>
    <row r="557" spans="2:2" ht="15.75" customHeight="1" x14ac:dyDescent="0.4">
      <c r="B557" s="18"/>
    </row>
    <row r="558" spans="2:2" ht="15.75" customHeight="1" x14ac:dyDescent="0.4">
      <c r="B558" s="18"/>
    </row>
    <row r="559" spans="2:2" ht="15.75" customHeight="1" x14ac:dyDescent="0.4">
      <c r="B559" s="18"/>
    </row>
    <row r="560" spans="2:2" ht="15.75" customHeight="1" x14ac:dyDescent="0.4">
      <c r="B560" s="18"/>
    </row>
    <row r="561" spans="2:2" ht="15.75" customHeight="1" x14ac:dyDescent="0.4">
      <c r="B561" s="18"/>
    </row>
    <row r="562" spans="2:2" ht="15.75" customHeight="1" x14ac:dyDescent="0.4">
      <c r="B562" s="18"/>
    </row>
    <row r="563" spans="2:2" ht="15.75" customHeight="1" x14ac:dyDescent="0.4">
      <c r="B563" s="18"/>
    </row>
    <row r="564" spans="2:2" ht="15.75" customHeight="1" x14ac:dyDescent="0.4">
      <c r="B564" s="18"/>
    </row>
    <row r="565" spans="2:2" ht="15.75" customHeight="1" x14ac:dyDescent="0.4">
      <c r="B565" s="18"/>
    </row>
    <row r="566" spans="2:2" ht="15.75" customHeight="1" x14ac:dyDescent="0.4">
      <c r="B566" s="18"/>
    </row>
    <row r="567" spans="2:2" ht="15.75" customHeight="1" x14ac:dyDescent="0.4">
      <c r="B567" s="18"/>
    </row>
    <row r="568" spans="2:2" ht="15.75" customHeight="1" x14ac:dyDescent="0.4">
      <c r="B568" s="18"/>
    </row>
    <row r="569" spans="2:2" ht="15.75" customHeight="1" x14ac:dyDescent="0.4">
      <c r="B569" s="18"/>
    </row>
    <row r="570" spans="2:2" ht="15.75" customHeight="1" x14ac:dyDescent="0.4">
      <c r="B570" s="18"/>
    </row>
    <row r="571" spans="2:2" ht="15.75" customHeight="1" x14ac:dyDescent="0.4">
      <c r="B571" s="18"/>
    </row>
    <row r="572" spans="2:2" ht="15.75" customHeight="1" x14ac:dyDescent="0.4">
      <c r="B572" s="18"/>
    </row>
    <row r="573" spans="2:2" ht="15.75" customHeight="1" x14ac:dyDescent="0.4">
      <c r="B573" s="18"/>
    </row>
    <row r="574" spans="2:2" ht="15.75" customHeight="1" x14ac:dyDescent="0.4">
      <c r="B574" s="18"/>
    </row>
    <row r="575" spans="2:2" ht="15.75" customHeight="1" x14ac:dyDescent="0.4">
      <c r="B575" s="18"/>
    </row>
    <row r="576" spans="2:2" ht="15.75" customHeight="1" x14ac:dyDescent="0.4">
      <c r="B576" s="18"/>
    </row>
    <row r="577" spans="2:2" ht="15.75" customHeight="1" x14ac:dyDescent="0.4">
      <c r="B577" s="18"/>
    </row>
    <row r="578" spans="2:2" ht="15.75" customHeight="1" x14ac:dyDescent="0.4">
      <c r="B578" s="18"/>
    </row>
    <row r="579" spans="2:2" ht="15.75" customHeight="1" x14ac:dyDescent="0.4">
      <c r="B579" s="18"/>
    </row>
    <row r="580" spans="2:2" ht="15.75" customHeight="1" x14ac:dyDescent="0.4">
      <c r="B580" s="18"/>
    </row>
    <row r="581" spans="2:2" ht="15.75" customHeight="1" x14ac:dyDescent="0.4">
      <c r="B581" s="18"/>
    </row>
    <row r="582" spans="2:2" ht="15.75" customHeight="1" x14ac:dyDescent="0.4">
      <c r="B582" s="18"/>
    </row>
    <row r="583" spans="2:2" ht="15.75" customHeight="1" x14ac:dyDescent="0.4">
      <c r="B583" s="18"/>
    </row>
    <row r="584" spans="2:2" ht="15.75" customHeight="1" x14ac:dyDescent="0.4">
      <c r="B584" s="18"/>
    </row>
    <row r="585" spans="2:2" ht="15.75" customHeight="1" x14ac:dyDescent="0.4">
      <c r="B585" s="18"/>
    </row>
    <row r="586" spans="2:2" ht="15.75" customHeight="1" x14ac:dyDescent="0.4">
      <c r="B586" s="18"/>
    </row>
    <row r="587" spans="2:2" ht="15.75" customHeight="1" x14ac:dyDescent="0.4">
      <c r="B587" s="18"/>
    </row>
    <row r="588" spans="2:2" ht="15.75" customHeight="1" x14ac:dyDescent="0.4">
      <c r="B588" s="18"/>
    </row>
    <row r="589" spans="2:2" ht="15.75" customHeight="1" x14ac:dyDescent="0.4">
      <c r="B589" s="18"/>
    </row>
    <row r="590" spans="2:2" ht="15.75" customHeight="1" x14ac:dyDescent="0.4">
      <c r="B590" s="18"/>
    </row>
    <row r="591" spans="2:2" ht="15.75" customHeight="1" x14ac:dyDescent="0.4">
      <c r="B591" s="18"/>
    </row>
    <row r="592" spans="2:2" ht="15.75" customHeight="1" x14ac:dyDescent="0.4">
      <c r="B592" s="18"/>
    </row>
    <row r="593" spans="2:2" ht="15.75" customHeight="1" x14ac:dyDescent="0.4">
      <c r="B593" s="18"/>
    </row>
    <row r="594" spans="2:2" ht="15.75" customHeight="1" x14ac:dyDescent="0.4">
      <c r="B594" s="18"/>
    </row>
    <row r="595" spans="2:2" ht="15.75" customHeight="1" x14ac:dyDescent="0.4">
      <c r="B595" s="18"/>
    </row>
    <row r="596" spans="2:2" ht="15.75" customHeight="1" x14ac:dyDescent="0.4">
      <c r="B596" s="18"/>
    </row>
    <row r="597" spans="2:2" ht="15.75" customHeight="1" x14ac:dyDescent="0.4">
      <c r="B597" s="18"/>
    </row>
    <row r="598" spans="2:2" ht="15.75" customHeight="1" x14ac:dyDescent="0.4">
      <c r="B598" s="18"/>
    </row>
    <row r="599" spans="2:2" ht="15.75" customHeight="1" x14ac:dyDescent="0.4">
      <c r="B599" s="18"/>
    </row>
    <row r="600" spans="2:2" ht="15.75" customHeight="1" x14ac:dyDescent="0.4">
      <c r="B600" s="18"/>
    </row>
    <row r="601" spans="2:2" ht="15.75" customHeight="1" x14ac:dyDescent="0.4">
      <c r="B601" s="18"/>
    </row>
    <row r="602" spans="2:2" ht="15.75" customHeight="1" x14ac:dyDescent="0.4">
      <c r="B602" s="18"/>
    </row>
    <row r="603" spans="2:2" ht="15.75" customHeight="1" x14ac:dyDescent="0.4">
      <c r="B603" s="18"/>
    </row>
    <row r="604" spans="2:2" ht="15.75" customHeight="1" x14ac:dyDescent="0.4">
      <c r="B604" s="18"/>
    </row>
    <row r="605" spans="2:2" ht="15.75" customHeight="1" x14ac:dyDescent="0.4">
      <c r="B605" s="18"/>
    </row>
    <row r="606" spans="2:2" ht="15.75" customHeight="1" x14ac:dyDescent="0.4">
      <c r="B606" s="18"/>
    </row>
    <row r="607" spans="2:2" ht="15.75" customHeight="1" x14ac:dyDescent="0.4">
      <c r="B607" s="18"/>
    </row>
    <row r="608" spans="2:2" ht="15.75" customHeight="1" x14ac:dyDescent="0.4">
      <c r="B608" s="18"/>
    </row>
    <row r="609" spans="2:2" ht="15.75" customHeight="1" x14ac:dyDescent="0.4">
      <c r="B609" s="18"/>
    </row>
    <row r="610" spans="2:2" ht="15.75" customHeight="1" x14ac:dyDescent="0.4">
      <c r="B610" s="18"/>
    </row>
    <row r="611" spans="2:2" ht="15.75" customHeight="1" x14ac:dyDescent="0.4">
      <c r="B611" s="18"/>
    </row>
    <row r="612" spans="2:2" ht="15.75" customHeight="1" x14ac:dyDescent="0.4">
      <c r="B612" s="18"/>
    </row>
    <row r="613" spans="2:2" ht="15.75" customHeight="1" x14ac:dyDescent="0.4">
      <c r="B613" s="18"/>
    </row>
    <row r="614" spans="2:2" ht="15.75" customHeight="1" x14ac:dyDescent="0.4">
      <c r="B614" s="18"/>
    </row>
    <row r="615" spans="2:2" ht="15.75" customHeight="1" x14ac:dyDescent="0.4">
      <c r="B615" s="18"/>
    </row>
    <row r="616" spans="2:2" ht="15.75" customHeight="1" x14ac:dyDescent="0.4">
      <c r="B616" s="18"/>
    </row>
    <row r="617" spans="2:2" ht="15.75" customHeight="1" x14ac:dyDescent="0.4">
      <c r="B617" s="18"/>
    </row>
    <row r="618" spans="2:2" ht="15.75" customHeight="1" x14ac:dyDescent="0.4">
      <c r="B618" s="18"/>
    </row>
    <row r="619" spans="2:2" ht="15.75" customHeight="1" x14ac:dyDescent="0.4">
      <c r="B619" s="18"/>
    </row>
    <row r="620" spans="2:2" ht="15.75" customHeight="1" x14ac:dyDescent="0.4">
      <c r="B620" s="18"/>
    </row>
    <row r="621" spans="2:2" ht="15.75" customHeight="1" x14ac:dyDescent="0.4">
      <c r="B621" s="18"/>
    </row>
    <row r="622" spans="2:2" ht="15.75" customHeight="1" x14ac:dyDescent="0.4">
      <c r="B622" s="18"/>
    </row>
    <row r="623" spans="2:2" ht="15.75" customHeight="1" x14ac:dyDescent="0.4">
      <c r="B623" s="18"/>
    </row>
    <row r="624" spans="2:2" ht="15.75" customHeight="1" x14ac:dyDescent="0.4">
      <c r="B624" s="18"/>
    </row>
    <row r="625" spans="2:2" ht="15.75" customHeight="1" x14ac:dyDescent="0.4">
      <c r="B625" s="18"/>
    </row>
    <row r="626" spans="2:2" ht="15.75" customHeight="1" x14ac:dyDescent="0.4">
      <c r="B626" s="18"/>
    </row>
    <row r="627" spans="2:2" ht="15.75" customHeight="1" x14ac:dyDescent="0.4">
      <c r="B627" s="18"/>
    </row>
    <row r="628" spans="2:2" ht="15.75" customHeight="1" x14ac:dyDescent="0.4">
      <c r="B628" s="18"/>
    </row>
    <row r="629" spans="2:2" ht="15.75" customHeight="1" x14ac:dyDescent="0.4">
      <c r="B629" s="18"/>
    </row>
    <row r="630" spans="2:2" ht="15.75" customHeight="1" x14ac:dyDescent="0.4">
      <c r="B630" s="18"/>
    </row>
    <row r="631" spans="2:2" ht="15.75" customHeight="1" x14ac:dyDescent="0.4">
      <c r="B631" s="18"/>
    </row>
    <row r="632" spans="2:2" ht="15.75" customHeight="1" x14ac:dyDescent="0.4">
      <c r="B632" s="18"/>
    </row>
    <row r="633" spans="2:2" ht="15.75" customHeight="1" x14ac:dyDescent="0.4">
      <c r="B633" s="18"/>
    </row>
    <row r="634" spans="2:2" ht="15.75" customHeight="1" x14ac:dyDescent="0.4">
      <c r="B634" s="18"/>
    </row>
    <row r="635" spans="2:2" ht="15.75" customHeight="1" x14ac:dyDescent="0.4">
      <c r="B635" s="18"/>
    </row>
    <row r="636" spans="2:2" ht="15.75" customHeight="1" x14ac:dyDescent="0.4">
      <c r="B636" s="18"/>
    </row>
    <row r="637" spans="2:2" ht="15.75" customHeight="1" x14ac:dyDescent="0.4">
      <c r="B637" s="18"/>
    </row>
    <row r="638" spans="2:2" ht="15.75" customHeight="1" x14ac:dyDescent="0.4">
      <c r="B638" s="18"/>
    </row>
    <row r="639" spans="2:2" ht="15.75" customHeight="1" x14ac:dyDescent="0.4">
      <c r="B639" s="18"/>
    </row>
    <row r="640" spans="2:2" ht="15.75" customHeight="1" x14ac:dyDescent="0.4">
      <c r="B640" s="18"/>
    </row>
    <row r="641" spans="2:2" ht="15.75" customHeight="1" x14ac:dyDescent="0.4">
      <c r="B641" s="18"/>
    </row>
    <row r="642" spans="2:2" ht="15.75" customHeight="1" x14ac:dyDescent="0.4">
      <c r="B642" s="18"/>
    </row>
    <row r="643" spans="2:2" ht="15.75" customHeight="1" x14ac:dyDescent="0.4">
      <c r="B643" s="18"/>
    </row>
    <row r="644" spans="2:2" ht="15.75" customHeight="1" x14ac:dyDescent="0.4">
      <c r="B644" s="18"/>
    </row>
    <row r="645" spans="2:2" ht="15.75" customHeight="1" x14ac:dyDescent="0.4">
      <c r="B645" s="18"/>
    </row>
    <row r="646" spans="2:2" ht="15.75" customHeight="1" x14ac:dyDescent="0.4">
      <c r="B646" s="18"/>
    </row>
    <row r="647" spans="2:2" ht="15.75" customHeight="1" x14ac:dyDescent="0.4">
      <c r="B647" s="18"/>
    </row>
    <row r="648" spans="2:2" ht="15.75" customHeight="1" x14ac:dyDescent="0.4">
      <c r="B648" s="18"/>
    </row>
    <row r="649" spans="2:2" ht="15.75" customHeight="1" x14ac:dyDescent="0.4">
      <c r="B649" s="18"/>
    </row>
    <row r="650" spans="2:2" ht="15.75" customHeight="1" x14ac:dyDescent="0.4">
      <c r="B650" s="18"/>
    </row>
    <row r="651" spans="2:2" ht="15.75" customHeight="1" x14ac:dyDescent="0.4">
      <c r="B651" s="18"/>
    </row>
    <row r="652" spans="2:2" ht="15.75" customHeight="1" x14ac:dyDescent="0.4">
      <c r="B652" s="18"/>
    </row>
    <row r="653" spans="2:2" ht="15.75" customHeight="1" x14ac:dyDescent="0.4">
      <c r="B653" s="18"/>
    </row>
    <row r="654" spans="2:2" ht="15.75" customHeight="1" x14ac:dyDescent="0.4">
      <c r="B654" s="18"/>
    </row>
    <row r="655" spans="2:2" ht="15.75" customHeight="1" x14ac:dyDescent="0.4">
      <c r="B655" s="18"/>
    </row>
    <row r="656" spans="2:2" ht="15.75" customHeight="1" x14ac:dyDescent="0.4">
      <c r="B656" s="18"/>
    </row>
    <row r="657" spans="2:2" ht="15.75" customHeight="1" x14ac:dyDescent="0.4">
      <c r="B657" s="18"/>
    </row>
    <row r="658" spans="2:2" ht="15.75" customHeight="1" x14ac:dyDescent="0.4">
      <c r="B658" s="18"/>
    </row>
    <row r="659" spans="2:2" ht="15.75" customHeight="1" x14ac:dyDescent="0.4">
      <c r="B659" s="18"/>
    </row>
    <row r="660" spans="2:2" ht="15.75" customHeight="1" x14ac:dyDescent="0.4">
      <c r="B660" s="18"/>
    </row>
    <row r="661" spans="2:2" ht="15.75" customHeight="1" x14ac:dyDescent="0.4">
      <c r="B661" s="18"/>
    </row>
    <row r="662" spans="2:2" ht="15.75" customHeight="1" x14ac:dyDescent="0.4">
      <c r="B662" s="18"/>
    </row>
    <row r="663" spans="2:2" ht="15.75" customHeight="1" x14ac:dyDescent="0.4">
      <c r="B663" s="18"/>
    </row>
    <row r="664" spans="2:2" ht="15.75" customHeight="1" x14ac:dyDescent="0.4">
      <c r="B664" s="18"/>
    </row>
    <row r="665" spans="2:2" ht="15.75" customHeight="1" x14ac:dyDescent="0.4">
      <c r="B665" s="18"/>
    </row>
    <row r="666" spans="2:2" ht="15.75" customHeight="1" x14ac:dyDescent="0.4">
      <c r="B666" s="18"/>
    </row>
    <row r="667" spans="2:2" ht="15.75" customHeight="1" x14ac:dyDescent="0.4">
      <c r="B667" s="18"/>
    </row>
    <row r="668" spans="2:2" ht="15.75" customHeight="1" x14ac:dyDescent="0.4">
      <c r="B668" s="18"/>
    </row>
    <row r="669" spans="2:2" ht="15.75" customHeight="1" x14ac:dyDescent="0.4">
      <c r="B669" s="18"/>
    </row>
    <row r="670" spans="2:2" ht="15.75" customHeight="1" x14ac:dyDescent="0.4">
      <c r="B670" s="18"/>
    </row>
    <row r="671" spans="2:2" ht="15.75" customHeight="1" x14ac:dyDescent="0.4">
      <c r="B671" s="18"/>
    </row>
    <row r="672" spans="2:2" ht="15.75" customHeight="1" x14ac:dyDescent="0.4">
      <c r="B672" s="18"/>
    </row>
    <row r="673" spans="2:2" ht="15.75" customHeight="1" x14ac:dyDescent="0.4">
      <c r="B673" s="18"/>
    </row>
    <row r="674" spans="2:2" ht="15.75" customHeight="1" x14ac:dyDescent="0.4">
      <c r="B674" s="18"/>
    </row>
    <row r="675" spans="2:2" ht="15.75" customHeight="1" x14ac:dyDescent="0.4">
      <c r="B675" s="18"/>
    </row>
    <row r="676" spans="2:2" ht="15.75" customHeight="1" x14ac:dyDescent="0.4">
      <c r="B676" s="18"/>
    </row>
    <row r="677" spans="2:2" ht="15.75" customHeight="1" x14ac:dyDescent="0.4">
      <c r="B677" s="18"/>
    </row>
    <row r="678" spans="2:2" ht="15.75" customHeight="1" x14ac:dyDescent="0.4">
      <c r="B678" s="18"/>
    </row>
    <row r="679" spans="2:2" ht="15.75" customHeight="1" x14ac:dyDescent="0.4">
      <c r="B679" s="18"/>
    </row>
    <row r="680" spans="2:2" ht="15.75" customHeight="1" x14ac:dyDescent="0.4">
      <c r="B680" s="18"/>
    </row>
    <row r="681" spans="2:2" ht="15.75" customHeight="1" x14ac:dyDescent="0.4">
      <c r="B681" s="18"/>
    </row>
    <row r="682" spans="2:2" ht="15.75" customHeight="1" x14ac:dyDescent="0.4">
      <c r="B682" s="18"/>
    </row>
    <row r="683" spans="2:2" ht="15.75" customHeight="1" x14ac:dyDescent="0.4">
      <c r="B683" s="18"/>
    </row>
    <row r="684" spans="2:2" ht="15.75" customHeight="1" x14ac:dyDescent="0.4">
      <c r="B684" s="18"/>
    </row>
    <row r="685" spans="2:2" ht="15.75" customHeight="1" x14ac:dyDescent="0.4">
      <c r="B685" s="18"/>
    </row>
    <row r="686" spans="2:2" ht="15.75" customHeight="1" x14ac:dyDescent="0.4">
      <c r="B686" s="18"/>
    </row>
    <row r="687" spans="2:2" ht="15.75" customHeight="1" x14ac:dyDescent="0.4">
      <c r="B687" s="18"/>
    </row>
    <row r="688" spans="2:2" ht="15.75" customHeight="1" x14ac:dyDescent="0.4">
      <c r="B688" s="18"/>
    </row>
    <row r="689" spans="2:2" ht="15.75" customHeight="1" x14ac:dyDescent="0.4">
      <c r="B689" s="18"/>
    </row>
    <row r="690" spans="2:2" ht="15.75" customHeight="1" x14ac:dyDescent="0.4">
      <c r="B690" s="18"/>
    </row>
    <row r="691" spans="2:2" ht="15.75" customHeight="1" x14ac:dyDescent="0.4">
      <c r="B691" s="18"/>
    </row>
    <row r="692" spans="2:2" ht="15.75" customHeight="1" x14ac:dyDescent="0.4">
      <c r="B692" s="18"/>
    </row>
    <row r="693" spans="2:2" ht="15.75" customHeight="1" x14ac:dyDescent="0.4">
      <c r="B693" s="18"/>
    </row>
    <row r="694" spans="2:2" ht="15.75" customHeight="1" x14ac:dyDescent="0.4">
      <c r="B694" s="18"/>
    </row>
    <row r="695" spans="2:2" ht="15.75" customHeight="1" x14ac:dyDescent="0.4">
      <c r="B695" s="18"/>
    </row>
    <row r="696" spans="2:2" ht="15.75" customHeight="1" x14ac:dyDescent="0.4">
      <c r="B696" s="18"/>
    </row>
    <row r="697" spans="2:2" ht="15.75" customHeight="1" x14ac:dyDescent="0.4">
      <c r="B697" s="18"/>
    </row>
    <row r="698" spans="2:2" ht="15.75" customHeight="1" x14ac:dyDescent="0.4">
      <c r="B698" s="18"/>
    </row>
    <row r="699" spans="2:2" ht="15.75" customHeight="1" x14ac:dyDescent="0.4">
      <c r="B699" s="18"/>
    </row>
    <row r="700" spans="2:2" ht="15.75" customHeight="1" x14ac:dyDescent="0.4">
      <c r="B700" s="18"/>
    </row>
    <row r="701" spans="2:2" ht="15.75" customHeight="1" x14ac:dyDescent="0.4">
      <c r="B701" s="18"/>
    </row>
    <row r="702" spans="2:2" ht="15.75" customHeight="1" x14ac:dyDescent="0.4">
      <c r="B702" s="18"/>
    </row>
    <row r="703" spans="2:2" ht="15.75" customHeight="1" x14ac:dyDescent="0.4">
      <c r="B703" s="18"/>
    </row>
    <row r="704" spans="2:2" ht="15.75" customHeight="1" x14ac:dyDescent="0.4">
      <c r="B704" s="18"/>
    </row>
    <row r="705" spans="2:2" ht="15.75" customHeight="1" x14ac:dyDescent="0.4">
      <c r="B705" s="18"/>
    </row>
    <row r="706" spans="2:2" ht="15.75" customHeight="1" x14ac:dyDescent="0.4">
      <c r="B706" s="18"/>
    </row>
    <row r="707" spans="2:2" ht="15.75" customHeight="1" x14ac:dyDescent="0.4">
      <c r="B707" s="18"/>
    </row>
    <row r="708" spans="2:2" ht="15.75" customHeight="1" x14ac:dyDescent="0.4">
      <c r="B708" s="18"/>
    </row>
    <row r="709" spans="2:2" ht="15.75" customHeight="1" x14ac:dyDescent="0.4">
      <c r="B709" s="18"/>
    </row>
    <row r="710" spans="2:2" ht="15.75" customHeight="1" x14ac:dyDescent="0.4">
      <c r="B710" s="18"/>
    </row>
    <row r="711" spans="2:2" ht="15.75" customHeight="1" x14ac:dyDescent="0.4">
      <c r="B711" s="18"/>
    </row>
    <row r="712" spans="2:2" ht="15.75" customHeight="1" x14ac:dyDescent="0.4">
      <c r="B712" s="18"/>
    </row>
    <row r="713" spans="2:2" ht="15.75" customHeight="1" x14ac:dyDescent="0.4">
      <c r="B713" s="18"/>
    </row>
    <row r="714" spans="2:2" ht="15.75" customHeight="1" x14ac:dyDescent="0.4">
      <c r="B714" s="18"/>
    </row>
    <row r="715" spans="2:2" ht="15.75" customHeight="1" x14ac:dyDescent="0.4">
      <c r="B715" s="18"/>
    </row>
    <row r="716" spans="2:2" ht="15.75" customHeight="1" x14ac:dyDescent="0.4">
      <c r="B716" s="18"/>
    </row>
    <row r="717" spans="2:2" ht="15.75" customHeight="1" x14ac:dyDescent="0.4">
      <c r="B717" s="18"/>
    </row>
    <row r="718" spans="2:2" ht="15.75" customHeight="1" x14ac:dyDescent="0.4">
      <c r="B718" s="18"/>
    </row>
    <row r="719" spans="2:2" ht="15.75" customHeight="1" x14ac:dyDescent="0.4">
      <c r="B719" s="18"/>
    </row>
    <row r="720" spans="2:2" ht="15.75" customHeight="1" x14ac:dyDescent="0.4">
      <c r="B720" s="18"/>
    </row>
    <row r="721" spans="2:2" ht="15.75" customHeight="1" x14ac:dyDescent="0.4">
      <c r="B721" s="18"/>
    </row>
    <row r="722" spans="2:2" ht="15.75" customHeight="1" x14ac:dyDescent="0.4">
      <c r="B722" s="18"/>
    </row>
    <row r="723" spans="2:2" ht="15.75" customHeight="1" x14ac:dyDescent="0.4">
      <c r="B723" s="18"/>
    </row>
    <row r="724" spans="2:2" ht="15.75" customHeight="1" x14ac:dyDescent="0.4">
      <c r="B724" s="18"/>
    </row>
    <row r="725" spans="2:2" ht="15.75" customHeight="1" x14ac:dyDescent="0.4">
      <c r="B725" s="18"/>
    </row>
    <row r="726" spans="2:2" ht="15.75" customHeight="1" x14ac:dyDescent="0.4">
      <c r="B726" s="18"/>
    </row>
    <row r="727" spans="2:2" ht="15.75" customHeight="1" x14ac:dyDescent="0.4">
      <c r="B727" s="18"/>
    </row>
    <row r="728" spans="2:2" ht="15.75" customHeight="1" x14ac:dyDescent="0.4">
      <c r="B728" s="18"/>
    </row>
    <row r="729" spans="2:2" ht="15.75" customHeight="1" x14ac:dyDescent="0.4">
      <c r="B729" s="18"/>
    </row>
    <row r="730" spans="2:2" ht="15.75" customHeight="1" x14ac:dyDescent="0.4">
      <c r="B730" s="18"/>
    </row>
    <row r="731" spans="2:2" ht="15.75" customHeight="1" x14ac:dyDescent="0.4">
      <c r="B731" s="18"/>
    </row>
    <row r="732" spans="2:2" ht="15.75" customHeight="1" x14ac:dyDescent="0.4">
      <c r="B732" s="18"/>
    </row>
    <row r="733" spans="2:2" ht="15.75" customHeight="1" x14ac:dyDescent="0.4">
      <c r="B733" s="18"/>
    </row>
    <row r="734" spans="2:2" ht="15.75" customHeight="1" x14ac:dyDescent="0.4">
      <c r="B734" s="18"/>
    </row>
    <row r="735" spans="2:2" ht="15.75" customHeight="1" x14ac:dyDescent="0.4">
      <c r="B735" s="18"/>
    </row>
    <row r="736" spans="2:2" ht="15.75" customHeight="1" x14ac:dyDescent="0.4">
      <c r="B736" s="18"/>
    </row>
    <row r="737" spans="2:2" ht="15.75" customHeight="1" x14ac:dyDescent="0.4">
      <c r="B737" s="18"/>
    </row>
    <row r="738" spans="2:2" ht="15.75" customHeight="1" x14ac:dyDescent="0.4">
      <c r="B738" s="18"/>
    </row>
    <row r="739" spans="2:2" ht="15.75" customHeight="1" x14ac:dyDescent="0.4">
      <c r="B739" s="18"/>
    </row>
    <row r="740" spans="2:2" ht="15.75" customHeight="1" x14ac:dyDescent="0.4">
      <c r="B740" s="18"/>
    </row>
    <row r="741" spans="2:2" ht="15.75" customHeight="1" x14ac:dyDescent="0.4">
      <c r="B741" s="18"/>
    </row>
    <row r="742" spans="2:2" ht="15.75" customHeight="1" x14ac:dyDescent="0.4">
      <c r="B742" s="18"/>
    </row>
    <row r="743" spans="2:2" ht="15.75" customHeight="1" x14ac:dyDescent="0.4">
      <c r="B743" s="18"/>
    </row>
    <row r="744" spans="2:2" ht="15.75" customHeight="1" x14ac:dyDescent="0.4">
      <c r="B744" s="18"/>
    </row>
    <row r="745" spans="2:2" ht="15.75" customHeight="1" x14ac:dyDescent="0.4">
      <c r="B745" s="18"/>
    </row>
    <row r="746" spans="2:2" ht="15.75" customHeight="1" x14ac:dyDescent="0.4">
      <c r="B746" s="18"/>
    </row>
    <row r="747" spans="2:2" ht="15.75" customHeight="1" x14ac:dyDescent="0.4">
      <c r="B747" s="18"/>
    </row>
    <row r="748" spans="2:2" ht="15.75" customHeight="1" x14ac:dyDescent="0.4">
      <c r="B748" s="18"/>
    </row>
    <row r="749" spans="2:2" ht="15.75" customHeight="1" x14ac:dyDescent="0.4">
      <c r="B749" s="18"/>
    </row>
    <row r="750" spans="2:2" ht="15.75" customHeight="1" x14ac:dyDescent="0.4">
      <c r="B750" s="18"/>
    </row>
    <row r="751" spans="2:2" ht="15.75" customHeight="1" x14ac:dyDescent="0.4">
      <c r="B751" s="18"/>
    </row>
    <row r="752" spans="2:2" ht="15.75" customHeight="1" x14ac:dyDescent="0.4">
      <c r="B752" s="18"/>
    </row>
    <row r="753" spans="2:2" ht="15.75" customHeight="1" x14ac:dyDescent="0.4">
      <c r="B753" s="18"/>
    </row>
    <row r="754" spans="2:2" ht="15.75" customHeight="1" x14ac:dyDescent="0.4">
      <c r="B754" s="18"/>
    </row>
    <row r="755" spans="2:2" ht="15.75" customHeight="1" x14ac:dyDescent="0.4">
      <c r="B755" s="18"/>
    </row>
    <row r="756" spans="2:2" ht="15.75" customHeight="1" x14ac:dyDescent="0.4">
      <c r="B756" s="18"/>
    </row>
    <row r="757" spans="2:2" ht="15.75" customHeight="1" x14ac:dyDescent="0.4">
      <c r="B757" s="18"/>
    </row>
    <row r="758" spans="2:2" ht="15.75" customHeight="1" x14ac:dyDescent="0.4">
      <c r="B758" s="18"/>
    </row>
    <row r="759" spans="2:2" ht="15.75" customHeight="1" x14ac:dyDescent="0.4">
      <c r="B759" s="18"/>
    </row>
    <row r="760" spans="2:2" ht="15.75" customHeight="1" x14ac:dyDescent="0.4">
      <c r="B760" s="18"/>
    </row>
    <row r="761" spans="2:2" ht="15.75" customHeight="1" x14ac:dyDescent="0.4">
      <c r="B761" s="18"/>
    </row>
    <row r="762" spans="2:2" ht="15.75" customHeight="1" x14ac:dyDescent="0.4">
      <c r="B762" s="18"/>
    </row>
    <row r="763" spans="2:2" ht="15.75" customHeight="1" x14ac:dyDescent="0.4">
      <c r="B763" s="18"/>
    </row>
    <row r="764" spans="2:2" ht="15.75" customHeight="1" x14ac:dyDescent="0.4">
      <c r="B764" s="18"/>
    </row>
    <row r="765" spans="2:2" ht="15.75" customHeight="1" x14ac:dyDescent="0.4">
      <c r="B765" s="18"/>
    </row>
    <row r="766" spans="2:2" ht="15.75" customHeight="1" x14ac:dyDescent="0.4">
      <c r="B766" s="18"/>
    </row>
    <row r="767" spans="2:2" ht="15.75" customHeight="1" x14ac:dyDescent="0.4">
      <c r="B767" s="18"/>
    </row>
    <row r="768" spans="2:2" ht="15.75" customHeight="1" x14ac:dyDescent="0.4">
      <c r="B768" s="18"/>
    </row>
    <row r="769" spans="2:2" ht="15.75" customHeight="1" x14ac:dyDescent="0.4">
      <c r="B769" s="18"/>
    </row>
    <row r="770" spans="2:2" ht="15.75" customHeight="1" x14ac:dyDescent="0.4">
      <c r="B770" s="18"/>
    </row>
    <row r="771" spans="2:2" ht="15.75" customHeight="1" x14ac:dyDescent="0.4">
      <c r="B771" s="18"/>
    </row>
    <row r="772" spans="2:2" ht="15.75" customHeight="1" x14ac:dyDescent="0.4">
      <c r="B772" s="18"/>
    </row>
    <row r="773" spans="2:2" ht="15.75" customHeight="1" x14ac:dyDescent="0.4">
      <c r="B773" s="18"/>
    </row>
    <row r="774" spans="2:2" ht="15.75" customHeight="1" x14ac:dyDescent="0.4">
      <c r="B774" s="18"/>
    </row>
    <row r="775" spans="2:2" ht="15.75" customHeight="1" x14ac:dyDescent="0.4">
      <c r="B775" s="18"/>
    </row>
    <row r="776" spans="2:2" ht="15.75" customHeight="1" x14ac:dyDescent="0.4">
      <c r="B776" s="18"/>
    </row>
    <row r="777" spans="2:2" ht="15.75" customHeight="1" x14ac:dyDescent="0.4">
      <c r="B777" s="18"/>
    </row>
    <row r="778" spans="2:2" ht="15.75" customHeight="1" x14ac:dyDescent="0.4">
      <c r="B778" s="18"/>
    </row>
    <row r="779" spans="2:2" ht="15.75" customHeight="1" x14ac:dyDescent="0.4">
      <c r="B779" s="18"/>
    </row>
    <row r="780" spans="2:2" ht="15.75" customHeight="1" x14ac:dyDescent="0.4">
      <c r="B780" s="18"/>
    </row>
    <row r="781" spans="2:2" ht="15.75" customHeight="1" x14ac:dyDescent="0.4">
      <c r="B781" s="18"/>
    </row>
    <row r="782" spans="2:2" ht="15.75" customHeight="1" x14ac:dyDescent="0.4">
      <c r="B782" s="18"/>
    </row>
    <row r="783" spans="2:2" ht="15.75" customHeight="1" x14ac:dyDescent="0.4">
      <c r="B783" s="18"/>
    </row>
    <row r="784" spans="2:2" ht="15.75" customHeight="1" x14ac:dyDescent="0.4">
      <c r="B784" s="18"/>
    </row>
    <row r="785" spans="2:2" ht="15.75" customHeight="1" x14ac:dyDescent="0.4">
      <c r="B785" s="18"/>
    </row>
    <row r="786" spans="2:2" ht="15.75" customHeight="1" x14ac:dyDescent="0.4">
      <c r="B786" s="18"/>
    </row>
    <row r="787" spans="2:2" ht="15.75" customHeight="1" x14ac:dyDescent="0.4">
      <c r="B787" s="18"/>
    </row>
    <row r="788" spans="2:2" ht="15.75" customHeight="1" x14ac:dyDescent="0.4">
      <c r="B788" s="18"/>
    </row>
    <row r="789" spans="2:2" ht="15.75" customHeight="1" x14ac:dyDescent="0.4">
      <c r="B789" s="18"/>
    </row>
    <row r="790" spans="2:2" ht="15.75" customHeight="1" x14ac:dyDescent="0.4">
      <c r="B790" s="18"/>
    </row>
    <row r="791" spans="2:2" ht="15.75" customHeight="1" x14ac:dyDescent="0.4">
      <c r="B791" s="18"/>
    </row>
    <row r="792" spans="2:2" ht="15.75" customHeight="1" x14ac:dyDescent="0.4">
      <c r="B792" s="18"/>
    </row>
    <row r="793" spans="2:2" ht="15.75" customHeight="1" x14ac:dyDescent="0.4">
      <c r="B793" s="18"/>
    </row>
    <row r="794" spans="2:2" ht="15.75" customHeight="1" x14ac:dyDescent="0.4">
      <c r="B794" s="18"/>
    </row>
    <row r="795" spans="2:2" ht="15.75" customHeight="1" x14ac:dyDescent="0.4">
      <c r="B795" s="18"/>
    </row>
    <row r="796" spans="2:2" ht="15.75" customHeight="1" x14ac:dyDescent="0.4">
      <c r="B796" s="18"/>
    </row>
    <row r="797" spans="2:2" ht="15.75" customHeight="1" x14ac:dyDescent="0.4">
      <c r="B797" s="18"/>
    </row>
    <row r="798" spans="2:2" ht="15.75" customHeight="1" x14ac:dyDescent="0.4">
      <c r="B798" s="18"/>
    </row>
    <row r="799" spans="2:2" ht="15.75" customHeight="1" x14ac:dyDescent="0.4">
      <c r="B799" s="18"/>
    </row>
    <row r="800" spans="2:2" ht="15.75" customHeight="1" x14ac:dyDescent="0.4">
      <c r="B800" s="18"/>
    </row>
    <row r="801" spans="2:2" ht="15.75" customHeight="1" x14ac:dyDescent="0.4">
      <c r="B801" s="18"/>
    </row>
    <row r="802" spans="2:2" ht="15.75" customHeight="1" x14ac:dyDescent="0.4">
      <c r="B802" s="18"/>
    </row>
    <row r="803" spans="2:2" ht="15.75" customHeight="1" x14ac:dyDescent="0.4">
      <c r="B803" s="18"/>
    </row>
    <row r="804" spans="2:2" ht="15.75" customHeight="1" x14ac:dyDescent="0.4">
      <c r="B804" s="18"/>
    </row>
    <row r="805" spans="2:2" ht="15.75" customHeight="1" x14ac:dyDescent="0.4">
      <c r="B805" s="18"/>
    </row>
    <row r="806" spans="2:2" ht="15.75" customHeight="1" x14ac:dyDescent="0.4">
      <c r="B806" s="18"/>
    </row>
    <row r="807" spans="2:2" ht="15.75" customHeight="1" x14ac:dyDescent="0.4">
      <c r="B807" s="18"/>
    </row>
    <row r="808" spans="2:2" ht="15.75" customHeight="1" x14ac:dyDescent="0.4">
      <c r="B808" s="18"/>
    </row>
    <row r="809" spans="2:2" ht="15.75" customHeight="1" x14ac:dyDescent="0.4">
      <c r="B809" s="18"/>
    </row>
    <row r="810" spans="2:2" ht="15.75" customHeight="1" x14ac:dyDescent="0.4">
      <c r="B810" s="18"/>
    </row>
    <row r="811" spans="2:2" ht="15.75" customHeight="1" x14ac:dyDescent="0.4">
      <c r="B811" s="18"/>
    </row>
    <row r="812" spans="2:2" ht="15.75" customHeight="1" x14ac:dyDescent="0.4">
      <c r="B812" s="18"/>
    </row>
    <row r="813" spans="2:2" ht="15.75" customHeight="1" x14ac:dyDescent="0.4">
      <c r="B813" s="18"/>
    </row>
    <row r="814" spans="2:2" ht="15.75" customHeight="1" x14ac:dyDescent="0.4">
      <c r="B814" s="18"/>
    </row>
    <row r="815" spans="2:2" ht="15.75" customHeight="1" x14ac:dyDescent="0.4">
      <c r="B815" s="18"/>
    </row>
    <row r="816" spans="2:2" ht="15.75" customHeight="1" x14ac:dyDescent="0.4">
      <c r="B816" s="18"/>
    </row>
    <row r="817" spans="2:2" ht="15.75" customHeight="1" x14ac:dyDescent="0.4">
      <c r="B817" s="18"/>
    </row>
    <row r="818" spans="2:2" ht="15.75" customHeight="1" x14ac:dyDescent="0.4">
      <c r="B818" s="18"/>
    </row>
    <row r="819" spans="2:2" ht="15.75" customHeight="1" x14ac:dyDescent="0.4">
      <c r="B819" s="18"/>
    </row>
    <row r="820" spans="2:2" ht="15.75" customHeight="1" x14ac:dyDescent="0.4">
      <c r="B820" s="18"/>
    </row>
    <row r="821" spans="2:2" ht="15.75" customHeight="1" x14ac:dyDescent="0.4">
      <c r="B821" s="18"/>
    </row>
    <row r="822" spans="2:2" ht="15.75" customHeight="1" x14ac:dyDescent="0.4">
      <c r="B822" s="18"/>
    </row>
    <row r="823" spans="2:2" ht="15.75" customHeight="1" x14ac:dyDescent="0.4">
      <c r="B823" s="18"/>
    </row>
    <row r="824" spans="2:2" ht="15.75" customHeight="1" x14ac:dyDescent="0.4">
      <c r="B824" s="18"/>
    </row>
    <row r="825" spans="2:2" ht="15.75" customHeight="1" x14ac:dyDescent="0.4">
      <c r="B825" s="18"/>
    </row>
    <row r="826" spans="2:2" ht="15.75" customHeight="1" x14ac:dyDescent="0.4">
      <c r="B826" s="18"/>
    </row>
    <row r="827" spans="2:2" ht="15.75" customHeight="1" x14ac:dyDescent="0.4">
      <c r="B827" s="18"/>
    </row>
    <row r="828" spans="2:2" ht="15.75" customHeight="1" x14ac:dyDescent="0.4">
      <c r="B828" s="18"/>
    </row>
    <row r="829" spans="2:2" ht="15.75" customHeight="1" x14ac:dyDescent="0.4">
      <c r="B829" s="18"/>
    </row>
    <row r="830" spans="2:2" ht="15.75" customHeight="1" x14ac:dyDescent="0.4">
      <c r="B830" s="18"/>
    </row>
    <row r="831" spans="2:2" ht="15.75" customHeight="1" x14ac:dyDescent="0.4">
      <c r="B831" s="18"/>
    </row>
    <row r="832" spans="2:2" ht="15.75" customHeight="1" x14ac:dyDescent="0.4">
      <c r="B832" s="18"/>
    </row>
    <row r="833" spans="2:2" ht="15.75" customHeight="1" x14ac:dyDescent="0.4">
      <c r="B833" s="18"/>
    </row>
    <row r="834" spans="2:2" ht="15.75" customHeight="1" x14ac:dyDescent="0.4">
      <c r="B834" s="18"/>
    </row>
    <row r="835" spans="2:2" ht="15.75" customHeight="1" x14ac:dyDescent="0.4">
      <c r="B835" s="18"/>
    </row>
    <row r="836" spans="2:2" ht="15.75" customHeight="1" x14ac:dyDescent="0.4">
      <c r="B836" s="18"/>
    </row>
    <row r="837" spans="2:2" ht="15.75" customHeight="1" x14ac:dyDescent="0.4">
      <c r="B837" s="18"/>
    </row>
    <row r="838" spans="2:2" ht="15.75" customHeight="1" x14ac:dyDescent="0.4">
      <c r="B838" s="18"/>
    </row>
    <row r="839" spans="2:2" ht="15.75" customHeight="1" x14ac:dyDescent="0.4">
      <c r="B839" s="18"/>
    </row>
    <row r="840" spans="2:2" ht="15.75" customHeight="1" x14ac:dyDescent="0.4">
      <c r="B840" s="18"/>
    </row>
    <row r="841" spans="2:2" ht="15.75" customHeight="1" x14ac:dyDescent="0.4">
      <c r="B841" s="18"/>
    </row>
    <row r="842" spans="2:2" ht="15.75" customHeight="1" x14ac:dyDescent="0.4">
      <c r="B842" s="18"/>
    </row>
    <row r="843" spans="2:2" ht="15.75" customHeight="1" x14ac:dyDescent="0.4">
      <c r="B843" s="18"/>
    </row>
    <row r="844" spans="2:2" ht="15.75" customHeight="1" x14ac:dyDescent="0.4">
      <c r="B844" s="18"/>
    </row>
    <row r="845" spans="2:2" ht="15.75" customHeight="1" x14ac:dyDescent="0.4">
      <c r="B845" s="18"/>
    </row>
    <row r="846" spans="2:2" ht="15.75" customHeight="1" x14ac:dyDescent="0.4">
      <c r="B846" s="18"/>
    </row>
    <row r="847" spans="2:2" ht="15.75" customHeight="1" x14ac:dyDescent="0.4">
      <c r="B847" s="18"/>
    </row>
    <row r="848" spans="2:2" ht="15.75" customHeight="1" x14ac:dyDescent="0.4">
      <c r="B848" s="18"/>
    </row>
    <row r="849" spans="2:2" ht="15.75" customHeight="1" x14ac:dyDescent="0.4">
      <c r="B849" s="18"/>
    </row>
    <row r="850" spans="2:2" ht="15.75" customHeight="1" x14ac:dyDescent="0.4">
      <c r="B850" s="18"/>
    </row>
    <row r="851" spans="2:2" ht="15.75" customHeight="1" x14ac:dyDescent="0.4">
      <c r="B851" s="18"/>
    </row>
    <row r="852" spans="2:2" ht="15.75" customHeight="1" x14ac:dyDescent="0.4">
      <c r="B852" s="18"/>
    </row>
    <row r="853" spans="2:2" ht="15.75" customHeight="1" x14ac:dyDescent="0.4">
      <c r="B853" s="18"/>
    </row>
    <row r="854" spans="2:2" ht="15.75" customHeight="1" x14ac:dyDescent="0.4">
      <c r="B854" s="18"/>
    </row>
    <row r="855" spans="2:2" ht="15.75" customHeight="1" x14ac:dyDescent="0.4">
      <c r="B855" s="18"/>
    </row>
    <row r="856" spans="2:2" ht="15.75" customHeight="1" x14ac:dyDescent="0.4">
      <c r="B856" s="18"/>
    </row>
    <row r="857" spans="2:2" ht="15.75" customHeight="1" x14ac:dyDescent="0.4">
      <c r="B857" s="18"/>
    </row>
    <row r="858" spans="2:2" ht="15.75" customHeight="1" x14ac:dyDescent="0.4">
      <c r="B858" s="18"/>
    </row>
    <row r="859" spans="2:2" ht="15.75" customHeight="1" x14ac:dyDescent="0.4">
      <c r="B859" s="18"/>
    </row>
    <row r="860" spans="2:2" ht="15.75" customHeight="1" x14ac:dyDescent="0.4">
      <c r="B860" s="18"/>
    </row>
    <row r="861" spans="2:2" ht="15.75" customHeight="1" x14ac:dyDescent="0.4">
      <c r="B861" s="18"/>
    </row>
    <row r="862" spans="2:2" ht="15.75" customHeight="1" x14ac:dyDescent="0.4">
      <c r="B862" s="18"/>
    </row>
    <row r="863" spans="2:2" ht="15.75" customHeight="1" x14ac:dyDescent="0.4">
      <c r="B863" s="18"/>
    </row>
    <row r="864" spans="2:2" ht="15.75" customHeight="1" x14ac:dyDescent="0.4">
      <c r="B864" s="18"/>
    </row>
    <row r="865" spans="2:2" ht="15.75" customHeight="1" x14ac:dyDescent="0.4">
      <c r="B865" s="18"/>
    </row>
    <row r="866" spans="2:2" ht="15.75" customHeight="1" x14ac:dyDescent="0.4">
      <c r="B866" s="18"/>
    </row>
    <row r="867" spans="2:2" ht="15.75" customHeight="1" x14ac:dyDescent="0.4">
      <c r="B867" s="18"/>
    </row>
    <row r="868" spans="2:2" ht="15.75" customHeight="1" x14ac:dyDescent="0.4">
      <c r="B868" s="18"/>
    </row>
    <row r="869" spans="2:2" ht="15.75" customHeight="1" x14ac:dyDescent="0.4">
      <c r="B869" s="18"/>
    </row>
    <row r="870" spans="2:2" ht="15.75" customHeight="1" x14ac:dyDescent="0.4">
      <c r="B870" s="18"/>
    </row>
    <row r="871" spans="2:2" ht="15.75" customHeight="1" x14ac:dyDescent="0.4">
      <c r="B871" s="18"/>
    </row>
    <row r="872" spans="2:2" ht="15.75" customHeight="1" x14ac:dyDescent="0.4">
      <c r="B872" s="18"/>
    </row>
    <row r="873" spans="2:2" ht="15.75" customHeight="1" x14ac:dyDescent="0.4">
      <c r="B873" s="18"/>
    </row>
    <row r="874" spans="2:2" ht="15.75" customHeight="1" x14ac:dyDescent="0.4">
      <c r="B874" s="18"/>
    </row>
    <row r="875" spans="2:2" ht="15.75" customHeight="1" x14ac:dyDescent="0.4">
      <c r="B875" s="18"/>
    </row>
    <row r="876" spans="2:2" ht="15.75" customHeight="1" x14ac:dyDescent="0.4">
      <c r="B876" s="18"/>
    </row>
    <row r="877" spans="2:2" ht="15.75" customHeight="1" x14ac:dyDescent="0.4">
      <c r="B877" s="18"/>
    </row>
    <row r="878" spans="2:2" ht="15.75" customHeight="1" x14ac:dyDescent="0.4">
      <c r="B878" s="18"/>
    </row>
    <row r="879" spans="2:2" ht="15.75" customHeight="1" x14ac:dyDescent="0.4">
      <c r="B879" s="18"/>
    </row>
    <row r="880" spans="2:2" ht="15.75" customHeight="1" x14ac:dyDescent="0.4">
      <c r="B880" s="18"/>
    </row>
    <row r="881" spans="2:2" ht="15.75" customHeight="1" x14ac:dyDescent="0.4">
      <c r="B881" s="18"/>
    </row>
    <row r="882" spans="2:2" ht="15.75" customHeight="1" x14ac:dyDescent="0.4">
      <c r="B882" s="18"/>
    </row>
    <row r="883" spans="2:2" ht="15.75" customHeight="1" x14ac:dyDescent="0.4">
      <c r="B883" s="18"/>
    </row>
    <row r="884" spans="2:2" ht="15.75" customHeight="1" x14ac:dyDescent="0.4">
      <c r="B884" s="18"/>
    </row>
    <row r="885" spans="2:2" ht="15.75" customHeight="1" x14ac:dyDescent="0.4">
      <c r="B885" s="18"/>
    </row>
    <row r="886" spans="2:2" ht="15.75" customHeight="1" x14ac:dyDescent="0.4">
      <c r="B886" s="18"/>
    </row>
    <row r="887" spans="2:2" ht="15.75" customHeight="1" x14ac:dyDescent="0.4">
      <c r="B887" s="18"/>
    </row>
    <row r="888" spans="2:2" ht="15.75" customHeight="1" x14ac:dyDescent="0.4">
      <c r="B888" s="18"/>
    </row>
    <row r="889" spans="2:2" ht="15.75" customHeight="1" x14ac:dyDescent="0.4">
      <c r="B889" s="18"/>
    </row>
    <row r="890" spans="2:2" ht="15.75" customHeight="1" x14ac:dyDescent="0.4">
      <c r="B890" s="18"/>
    </row>
    <row r="891" spans="2:2" ht="15.75" customHeight="1" x14ac:dyDescent="0.4">
      <c r="B891" s="18"/>
    </row>
    <row r="892" spans="2:2" ht="15.75" customHeight="1" x14ac:dyDescent="0.4">
      <c r="B892" s="18"/>
    </row>
    <row r="893" spans="2:2" ht="15.75" customHeight="1" x14ac:dyDescent="0.4">
      <c r="B893" s="18"/>
    </row>
    <row r="894" spans="2:2" ht="15.75" customHeight="1" x14ac:dyDescent="0.4">
      <c r="B894" s="18"/>
    </row>
    <row r="895" spans="2:2" ht="15.75" customHeight="1" x14ac:dyDescent="0.4">
      <c r="B895" s="18"/>
    </row>
    <row r="896" spans="2:2" ht="15.75" customHeight="1" x14ac:dyDescent="0.4">
      <c r="B896" s="18"/>
    </row>
    <row r="897" spans="2:2" ht="15.75" customHeight="1" x14ac:dyDescent="0.4">
      <c r="B897" s="18"/>
    </row>
    <row r="898" spans="2:2" ht="15.75" customHeight="1" x14ac:dyDescent="0.4">
      <c r="B898" s="18"/>
    </row>
    <row r="899" spans="2:2" ht="15.75" customHeight="1" x14ac:dyDescent="0.4">
      <c r="B899" s="18"/>
    </row>
    <row r="900" spans="2:2" ht="15.75" customHeight="1" x14ac:dyDescent="0.4">
      <c r="B900" s="18"/>
    </row>
    <row r="901" spans="2:2" ht="15.75" customHeight="1" x14ac:dyDescent="0.4">
      <c r="B901" s="18"/>
    </row>
    <row r="902" spans="2:2" ht="15.75" customHeight="1" x14ac:dyDescent="0.4">
      <c r="B902" s="18"/>
    </row>
    <row r="903" spans="2:2" ht="15.75" customHeight="1" x14ac:dyDescent="0.4">
      <c r="B903" s="18"/>
    </row>
    <row r="904" spans="2:2" ht="15.75" customHeight="1" x14ac:dyDescent="0.4">
      <c r="B904" s="18"/>
    </row>
    <row r="905" spans="2:2" ht="15.75" customHeight="1" x14ac:dyDescent="0.4">
      <c r="B905" s="18"/>
    </row>
    <row r="906" spans="2:2" ht="15.75" customHeight="1" x14ac:dyDescent="0.4">
      <c r="B906" s="18"/>
    </row>
    <row r="907" spans="2:2" ht="15.75" customHeight="1" x14ac:dyDescent="0.4">
      <c r="B907" s="18"/>
    </row>
    <row r="908" spans="2:2" ht="15.75" customHeight="1" x14ac:dyDescent="0.4">
      <c r="B908" s="18"/>
    </row>
    <row r="909" spans="2:2" ht="15.75" customHeight="1" x14ac:dyDescent="0.4">
      <c r="B909" s="18"/>
    </row>
    <row r="910" spans="2:2" ht="15.75" customHeight="1" x14ac:dyDescent="0.4">
      <c r="B910" s="18"/>
    </row>
    <row r="911" spans="2:2" ht="15.75" customHeight="1" x14ac:dyDescent="0.4">
      <c r="B911" s="18"/>
    </row>
    <row r="912" spans="2:2" ht="15.75" customHeight="1" x14ac:dyDescent="0.4">
      <c r="B912" s="18"/>
    </row>
    <row r="913" spans="2:2" ht="15.75" customHeight="1" x14ac:dyDescent="0.4">
      <c r="B913" s="18"/>
    </row>
    <row r="914" spans="2:2" ht="15.75" customHeight="1" x14ac:dyDescent="0.4">
      <c r="B914" s="18"/>
    </row>
    <row r="915" spans="2:2" ht="15.75" customHeight="1" x14ac:dyDescent="0.4">
      <c r="B915" s="18"/>
    </row>
    <row r="916" spans="2:2" ht="15.75" customHeight="1" x14ac:dyDescent="0.4">
      <c r="B916" s="18"/>
    </row>
    <row r="917" spans="2:2" ht="15.75" customHeight="1" x14ac:dyDescent="0.4">
      <c r="B917" s="18"/>
    </row>
    <row r="918" spans="2:2" ht="15.75" customHeight="1" x14ac:dyDescent="0.4">
      <c r="B918" s="18"/>
    </row>
    <row r="919" spans="2:2" ht="15.75" customHeight="1" x14ac:dyDescent="0.4">
      <c r="B919" s="18"/>
    </row>
    <row r="920" spans="2:2" ht="15.75" customHeight="1" x14ac:dyDescent="0.4">
      <c r="B920" s="18"/>
    </row>
    <row r="921" spans="2:2" ht="15.75" customHeight="1" x14ac:dyDescent="0.4">
      <c r="B921" s="18"/>
    </row>
    <row r="922" spans="2:2" ht="15.75" customHeight="1" x14ac:dyDescent="0.4">
      <c r="B922" s="18"/>
    </row>
    <row r="923" spans="2:2" ht="15.75" customHeight="1" x14ac:dyDescent="0.4">
      <c r="B923" s="18"/>
    </row>
    <row r="924" spans="2:2" ht="15.75" customHeight="1" x14ac:dyDescent="0.4">
      <c r="B924" s="18"/>
    </row>
    <row r="925" spans="2:2" ht="15.75" customHeight="1" x14ac:dyDescent="0.4">
      <c r="B925" s="18"/>
    </row>
    <row r="926" spans="2:2" ht="15.75" customHeight="1" x14ac:dyDescent="0.4">
      <c r="B926" s="18"/>
    </row>
    <row r="927" spans="2:2" ht="15.75" customHeight="1" x14ac:dyDescent="0.4">
      <c r="B927" s="18"/>
    </row>
    <row r="928" spans="2:2" ht="15.75" customHeight="1" x14ac:dyDescent="0.4">
      <c r="B928" s="18"/>
    </row>
    <row r="929" spans="2:2" ht="15.75" customHeight="1" x14ac:dyDescent="0.4">
      <c r="B929" s="18"/>
    </row>
    <row r="930" spans="2:2" ht="15.75" customHeight="1" x14ac:dyDescent="0.4">
      <c r="B930" s="18"/>
    </row>
    <row r="931" spans="2:2" ht="15.75" customHeight="1" x14ac:dyDescent="0.4">
      <c r="B931" s="18"/>
    </row>
    <row r="932" spans="2:2" ht="15.75" customHeight="1" x14ac:dyDescent="0.4">
      <c r="B932" s="18"/>
    </row>
    <row r="933" spans="2:2" ht="15.75" customHeight="1" x14ac:dyDescent="0.4">
      <c r="B933" s="18"/>
    </row>
    <row r="934" spans="2:2" ht="15.75" customHeight="1" x14ac:dyDescent="0.4">
      <c r="B934" s="18"/>
    </row>
    <row r="935" spans="2:2" ht="15.75" customHeight="1" x14ac:dyDescent="0.4">
      <c r="B935" s="18"/>
    </row>
    <row r="936" spans="2:2" ht="15.75" customHeight="1" x14ac:dyDescent="0.4">
      <c r="B936" s="18"/>
    </row>
    <row r="937" spans="2:2" ht="15.75" customHeight="1" x14ac:dyDescent="0.4">
      <c r="B937" s="18"/>
    </row>
    <row r="938" spans="2:2" ht="15.75" customHeight="1" x14ac:dyDescent="0.4">
      <c r="B938" s="18"/>
    </row>
    <row r="939" spans="2:2" ht="15.75" customHeight="1" x14ac:dyDescent="0.4">
      <c r="B939" s="18"/>
    </row>
    <row r="940" spans="2:2" ht="15.75" customHeight="1" x14ac:dyDescent="0.4">
      <c r="B940" s="18"/>
    </row>
    <row r="941" spans="2:2" ht="15.75" customHeight="1" x14ac:dyDescent="0.4">
      <c r="B941" s="18"/>
    </row>
    <row r="942" spans="2:2" ht="15.75" customHeight="1" x14ac:dyDescent="0.4">
      <c r="B942" s="18"/>
    </row>
    <row r="943" spans="2:2" ht="15.75" customHeight="1" x14ac:dyDescent="0.4">
      <c r="B943" s="18"/>
    </row>
    <row r="944" spans="2:2" ht="15.75" customHeight="1" x14ac:dyDescent="0.4">
      <c r="B944" s="18"/>
    </row>
    <row r="945" spans="2:2" ht="15.75" customHeight="1" x14ac:dyDescent="0.4">
      <c r="B945" s="18"/>
    </row>
    <row r="946" spans="2:2" ht="15.75" customHeight="1" x14ac:dyDescent="0.4">
      <c r="B946" s="18"/>
    </row>
    <row r="947" spans="2:2" ht="15.75" customHeight="1" x14ac:dyDescent="0.4">
      <c r="B947" s="18"/>
    </row>
    <row r="948" spans="2:2" ht="15.75" customHeight="1" x14ac:dyDescent="0.4">
      <c r="B948" s="18"/>
    </row>
    <row r="949" spans="2:2" ht="15.75" customHeight="1" x14ac:dyDescent="0.4">
      <c r="B949" s="18"/>
    </row>
    <row r="950" spans="2:2" ht="15.75" customHeight="1" x14ac:dyDescent="0.4">
      <c r="B950" s="18"/>
    </row>
    <row r="951" spans="2:2" ht="15.75" customHeight="1" x14ac:dyDescent="0.4">
      <c r="B951" s="18"/>
    </row>
    <row r="952" spans="2:2" ht="15.75" customHeight="1" x14ac:dyDescent="0.4">
      <c r="B952" s="18"/>
    </row>
    <row r="953" spans="2:2" ht="15.75" customHeight="1" x14ac:dyDescent="0.4">
      <c r="B953" s="18"/>
    </row>
    <row r="954" spans="2:2" ht="15.75" customHeight="1" x14ac:dyDescent="0.4">
      <c r="B954" s="18"/>
    </row>
    <row r="955" spans="2:2" ht="15.75" customHeight="1" x14ac:dyDescent="0.4">
      <c r="B955" s="18"/>
    </row>
    <row r="956" spans="2:2" ht="15.75" customHeight="1" x14ac:dyDescent="0.4">
      <c r="B956" s="18"/>
    </row>
    <row r="957" spans="2:2" ht="15.75" customHeight="1" x14ac:dyDescent="0.4">
      <c r="B957" s="18"/>
    </row>
    <row r="958" spans="2:2" ht="15.75" customHeight="1" x14ac:dyDescent="0.4">
      <c r="B958" s="18"/>
    </row>
    <row r="959" spans="2:2" ht="15.75" customHeight="1" x14ac:dyDescent="0.4">
      <c r="B959" s="18"/>
    </row>
    <row r="960" spans="2:2" ht="15.75" customHeight="1" x14ac:dyDescent="0.4">
      <c r="B960" s="18"/>
    </row>
    <row r="961" spans="2:2" ht="15.75" customHeight="1" x14ac:dyDescent="0.4">
      <c r="B961" s="18"/>
    </row>
    <row r="962" spans="2:2" ht="15.75" customHeight="1" x14ac:dyDescent="0.4">
      <c r="B962" s="18"/>
    </row>
    <row r="963" spans="2:2" ht="15.75" customHeight="1" x14ac:dyDescent="0.4">
      <c r="B963" s="18"/>
    </row>
    <row r="964" spans="2:2" ht="15.75" customHeight="1" x14ac:dyDescent="0.4">
      <c r="B964" s="18"/>
    </row>
    <row r="965" spans="2:2" ht="15.75" customHeight="1" x14ac:dyDescent="0.4">
      <c r="B965" s="18"/>
    </row>
    <row r="966" spans="2:2" ht="15.75" customHeight="1" x14ac:dyDescent="0.4">
      <c r="B966" s="18"/>
    </row>
    <row r="967" spans="2:2" ht="15.75" customHeight="1" x14ac:dyDescent="0.4">
      <c r="B967" s="18"/>
    </row>
    <row r="968" spans="2:2" ht="15.75" customHeight="1" x14ac:dyDescent="0.4">
      <c r="B968" s="18"/>
    </row>
    <row r="969" spans="2:2" ht="15.75" customHeight="1" x14ac:dyDescent="0.4">
      <c r="B969" s="18"/>
    </row>
    <row r="970" spans="2:2" ht="15.75" customHeight="1" x14ac:dyDescent="0.4">
      <c r="B970" s="18"/>
    </row>
    <row r="971" spans="2:2" ht="15.75" customHeight="1" x14ac:dyDescent="0.4">
      <c r="B971" s="18"/>
    </row>
    <row r="972" spans="2:2" ht="15.75" customHeight="1" x14ac:dyDescent="0.4">
      <c r="B972" s="18"/>
    </row>
    <row r="973" spans="2:2" ht="15.75" customHeight="1" x14ac:dyDescent="0.4">
      <c r="B973" s="18"/>
    </row>
    <row r="974" spans="2:2" ht="15.75" customHeight="1" x14ac:dyDescent="0.4">
      <c r="B974" s="18"/>
    </row>
    <row r="975" spans="2:2" ht="15.75" customHeight="1" x14ac:dyDescent="0.4">
      <c r="B975" s="18"/>
    </row>
    <row r="976" spans="2:2" ht="15.75" customHeight="1" x14ac:dyDescent="0.4">
      <c r="B976" s="18"/>
    </row>
    <row r="977" spans="2:2" ht="15.75" customHeight="1" x14ac:dyDescent="0.4">
      <c r="B977" s="18"/>
    </row>
    <row r="978" spans="2:2" ht="15.75" customHeight="1" x14ac:dyDescent="0.4">
      <c r="B978" s="18"/>
    </row>
    <row r="979" spans="2:2" ht="15.75" customHeight="1" x14ac:dyDescent="0.4">
      <c r="B979" s="18"/>
    </row>
    <row r="980" spans="2:2" ht="15.75" customHeight="1" x14ac:dyDescent="0.4">
      <c r="B980" s="18"/>
    </row>
    <row r="981" spans="2:2" ht="15.75" customHeight="1" x14ac:dyDescent="0.4">
      <c r="B981" s="18"/>
    </row>
    <row r="982" spans="2:2" ht="15.75" customHeight="1" x14ac:dyDescent="0.4">
      <c r="B982" s="18"/>
    </row>
    <row r="983" spans="2:2" ht="15.75" customHeight="1" x14ac:dyDescent="0.4">
      <c r="B983" s="18"/>
    </row>
    <row r="984" spans="2:2" ht="15.75" customHeight="1" x14ac:dyDescent="0.4">
      <c r="B984" s="18"/>
    </row>
    <row r="985" spans="2:2" ht="15.75" customHeight="1" x14ac:dyDescent="0.4">
      <c r="B985" s="18"/>
    </row>
    <row r="986" spans="2:2" ht="15.75" customHeight="1" x14ac:dyDescent="0.4">
      <c r="B986" s="18"/>
    </row>
    <row r="987" spans="2:2" ht="15.75" customHeight="1" x14ac:dyDescent="0.4">
      <c r="B987" s="18"/>
    </row>
    <row r="988" spans="2:2" ht="15.75" customHeight="1" x14ac:dyDescent="0.4">
      <c r="B988" s="18"/>
    </row>
    <row r="989" spans="2:2" ht="15.75" customHeight="1" x14ac:dyDescent="0.4">
      <c r="B989" s="18"/>
    </row>
    <row r="990" spans="2:2" ht="15.75" customHeight="1" x14ac:dyDescent="0.4">
      <c r="B990" s="18"/>
    </row>
    <row r="991" spans="2:2" ht="15.75" customHeight="1" x14ac:dyDescent="0.4">
      <c r="B991" s="18"/>
    </row>
    <row r="992" spans="2:2" ht="15.75" customHeight="1" x14ac:dyDescent="0.4">
      <c r="B992" s="18"/>
    </row>
    <row r="993" spans="2:2" ht="15.75" customHeight="1" x14ac:dyDescent="0.4">
      <c r="B993" s="18"/>
    </row>
    <row r="994" spans="2:2" ht="15.75" customHeight="1" x14ac:dyDescent="0.4">
      <c r="B994" s="18"/>
    </row>
    <row r="995" spans="2:2" ht="15.75" customHeight="1" x14ac:dyDescent="0.4">
      <c r="B995" s="18"/>
    </row>
    <row r="996" spans="2:2" ht="15.75" customHeight="1" x14ac:dyDescent="0.4">
      <c r="B996" s="18"/>
    </row>
    <row r="997" spans="2:2" ht="15.75" customHeight="1" x14ac:dyDescent="0.4">
      <c r="B997" s="18"/>
    </row>
    <row r="998" spans="2:2" ht="15.75" customHeight="1" x14ac:dyDescent="0.4">
      <c r="B998" s="18"/>
    </row>
    <row r="999" spans="2:2" ht="15.75" customHeight="1" x14ac:dyDescent="0.4">
      <c r="B999" s="18"/>
    </row>
    <row r="1000" spans="2:2" ht="15.75" customHeight="1" x14ac:dyDescent="0.4">
      <c r="B1000" s="18"/>
    </row>
    <row r="1001" spans="2:2" ht="15.75" customHeight="1" x14ac:dyDescent="0.4">
      <c r="B1001" s="18"/>
    </row>
    <row r="1002" spans="2:2" ht="15.75" customHeight="1" x14ac:dyDescent="0.4">
      <c r="B1002" s="18"/>
    </row>
    <row r="1003" spans="2:2" ht="15.75" customHeight="1" x14ac:dyDescent="0.4">
      <c r="B1003" s="18"/>
    </row>
    <row r="1004" spans="2:2" ht="15.75" customHeight="1" x14ac:dyDescent="0.4">
      <c r="B1004" s="18"/>
    </row>
    <row r="1005" spans="2:2" ht="15.75" customHeight="1" x14ac:dyDescent="0.4">
      <c r="B1005" s="18"/>
    </row>
    <row r="1006" spans="2:2" ht="15.75" customHeight="1" x14ac:dyDescent="0.4">
      <c r="B1006" s="18"/>
    </row>
    <row r="1007" spans="2:2" ht="15.75" customHeight="1" x14ac:dyDescent="0.4">
      <c r="B1007" s="18"/>
    </row>
    <row r="1008" spans="2:2" ht="15.75" customHeight="1" x14ac:dyDescent="0.4">
      <c r="B1008" s="18"/>
    </row>
    <row r="1009" spans="2:2" ht="15.75" customHeight="1" x14ac:dyDescent="0.4">
      <c r="B1009" s="18"/>
    </row>
    <row r="1010" spans="2:2" ht="15.75" customHeight="1" x14ac:dyDescent="0.4">
      <c r="B1010" s="18"/>
    </row>
  </sheetData>
  <mergeCells count="5">
    <mergeCell ref="A49:F49"/>
    <mergeCell ref="A9:F9"/>
    <mergeCell ref="A46:F46"/>
    <mergeCell ref="A47:F47"/>
    <mergeCell ref="A48:F48"/>
  </mergeCells>
  <printOptions horizontalCentered="1"/>
  <pageMargins left="0.31496062992125984" right="0.31496062992125984" top="0.74803149606299213" bottom="0.55118110236220474" header="0" footer="0"/>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4:K1018"/>
  <sheetViews>
    <sheetView view="pageBreakPreview" topLeftCell="A7" zoomScaleNormal="100" zoomScaleSheetLayoutView="100" workbookViewId="0">
      <pane ySplit="4152" topLeftCell="A56" activePane="bottomLeft"/>
      <selection activeCell="D25" sqref="D25"/>
      <selection pane="bottomLeft" activeCell="C66" sqref="C66"/>
    </sheetView>
  </sheetViews>
  <sheetFormatPr baseColWidth="10" defaultColWidth="12.59765625" defaultRowHeight="15" customHeight="1" x14ac:dyDescent="0.4"/>
  <cols>
    <col min="1" max="1" width="27.3984375" style="121" customWidth="1"/>
    <col min="2" max="4" width="15.5" style="121" customWidth="1"/>
    <col min="5" max="5" width="16.59765625" style="121" customWidth="1"/>
    <col min="6" max="6" width="15.5" style="121" customWidth="1"/>
    <col min="7" max="7" width="15.09765625" style="121" customWidth="1"/>
    <col min="8" max="8" width="16.59765625" style="121" customWidth="1"/>
    <col min="9" max="9" width="16.19921875" style="121" customWidth="1"/>
    <col min="10" max="10" width="15" style="121" customWidth="1"/>
    <col min="11" max="11" width="15.19921875" style="126" customWidth="1"/>
    <col min="12" max="25" width="9.3984375" style="121" customWidth="1"/>
    <col min="26" max="16384" width="12.59765625" style="121"/>
  </cols>
  <sheetData>
    <row r="4" spans="1:9" ht="12.75" customHeight="1" x14ac:dyDescent="0.4"/>
    <row r="5" spans="1:9" ht="16.8" x14ac:dyDescent="0.4">
      <c r="A5" s="122" t="s">
        <v>114</v>
      </c>
    </row>
    <row r="6" spans="1:9" ht="16.8" x14ac:dyDescent="0.4">
      <c r="A6" s="122" t="s">
        <v>113</v>
      </c>
    </row>
    <row r="7" spans="1:9" ht="16.8" x14ac:dyDescent="0.4">
      <c r="A7" s="122" t="s">
        <v>112</v>
      </c>
    </row>
    <row r="8" spans="1:9" ht="9.75" customHeight="1" x14ac:dyDescent="0.4"/>
    <row r="9" spans="1:9" ht="29.25" customHeight="1" x14ac:dyDescent="0.4">
      <c r="A9" s="226" t="s">
        <v>195</v>
      </c>
      <c r="B9" s="227"/>
      <c r="C9" s="227"/>
      <c r="D9" s="227"/>
      <c r="E9" s="227"/>
      <c r="F9" s="227"/>
      <c r="G9" s="227"/>
      <c r="H9" s="227"/>
      <c r="I9" s="227"/>
    </row>
    <row r="10" spans="1:9" ht="15.75" customHeight="1" x14ac:dyDescent="0.4">
      <c r="A10" s="228" t="s">
        <v>4</v>
      </c>
      <c r="B10" s="228" t="s">
        <v>5</v>
      </c>
      <c r="C10" s="228" t="s">
        <v>6</v>
      </c>
      <c r="D10" s="228" t="s">
        <v>7</v>
      </c>
      <c r="E10" s="228" t="s">
        <v>8</v>
      </c>
      <c r="F10" s="228" t="s">
        <v>9</v>
      </c>
      <c r="G10" s="228" t="s">
        <v>10</v>
      </c>
      <c r="H10" s="123" t="s">
        <v>11</v>
      </c>
      <c r="I10" s="123" t="s">
        <v>12</v>
      </c>
    </row>
    <row r="11" spans="1:9" ht="11.25" customHeight="1" x14ac:dyDescent="0.4">
      <c r="A11" s="229"/>
      <c r="B11" s="229"/>
      <c r="C11" s="229"/>
      <c r="D11" s="229"/>
      <c r="E11" s="229"/>
      <c r="F11" s="229"/>
      <c r="G11" s="229"/>
      <c r="H11" s="124" t="s">
        <v>13</v>
      </c>
      <c r="I11" s="124" t="s">
        <v>14</v>
      </c>
    </row>
    <row r="12" spans="1:9" ht="15.75" customHeight="1" x14ac:dyDescent="0.4">
      <c r="A12" s="229"/>
      <c r="B12" s="229"/>
      <c r="C12" s="229"/>
      <c r="D12" s="229"/>
      <c r="E12" s="229"/>
      <c r="F12" s="229"/>
      <c r="G12" s="229"/>
      <c r="H12" s="124" t="s">
        <v>15</v>
      </c>
      <c r="I12" s="124" t="s">
        <v>16</v>
      </c>
    </row>
    <row r="13" spans="1:9" ht="16.8" x14ac:dyDescent="0.4">
      <c r="A13" s="229"/>
      <c r="B13" s="229"/>
      <c r="C13" s="229"/>
      <c r="D13" s="229"/>
      <c r="E13" s="229"/>
      <c r="F13" s="229"/>
      <c r="G13" s="229"/>
      <c r="H13" s="124" t="s">
        <v>17</v>
      </c>
      <c r="I13" s="124" t="s">
        <v>18</v>
      </c>
    </row>
    <row r="14" spans="1:9" ht="16.5" customHeight="1" x14ac:dyDescent="0.4">
      <c r="A14" s="229"/>
      <c r="B14" s="229"/>
      <c r="C14" s="229"/>
      <c r="D14" s="229"/>
      <c r="E14" s="229"/>
      <c r="F14" s="229"/>
      <c r="G14" s="229"/>
      <c r="H14" s="124" t="s">
        <v>19</v>
      </c>
      <c r="I14" s="124" t="s">
        <v>20</v>
      </c>
    </row>
    <row r="15" spans="1:9" ht="18" customHeight="1" x14ac:dyDescent="0.4">
      <c r="A15" s="229"/>
      <c r="B15" s="229"/>
      <c r="C15" s="229"/>
      <c r="D15" s="229"/>
      <c r="E15" s="229"/>
      <c r="F15" s="229"/>
      <c r="G15" s="229"/>
      <c r="H15" s="124" t="s">
        <v>21</v>
      </c>
      <c r="I15" s="124" t="s">
        <v>22</v>
      </c>
    </row>
    <row r="16" spans="1:9" ht="16.5" customHeight="1" x14ac:dyDescent="0.4">
      <c r="A16" s="229"/>
      <c r="B16" s="229"/>
      <c r="C16" s="229"/>
      <c r="D16" s="229"/>
      <c r="E16" s="229"/>
      <c r="F16" s="229"/>
      <c r="G16" s="229"/>
      <c r="H16" s="124" t="s">
        <v>23</v>
      </c>
      <c r="I16" s="124" t="s">
        <v>24</v>
      </c>
    </row>
    <row r="17" spans="1:11" ht="24" x14ac:dyDescent="0.4">
      <c r="A17" s="229"/>
      <c r="B17" s="229"/>
      <c r="C17" s="229"/>
      <c r="D17" s="229"/>
      <c r="E17" s="229"/>
      <c r="F17" s="229"/>
      <c r="G17" s="229"/>
      <c r="H17" s="124" t="s">
        <v>25</v>
      </c>
      <c r="I17" s="125"/>
    </row>
    <row r="18" spans="1:11" ht="12" customHeight="1" x14ac:dyDescent="0.4">
      <c r="A18" s="229"/>
      <c r="B18" s="229"/>
      <c r="C18" s="229"/>
      <c r="D18" s="229"/>
      <c r="E18" s="229"/>
      <c r="F18" s="229"/>
      <c r="G18" s="229"/>
      <c r="H18" s="124" t="s">
        <v>26</v>
      </c>
      <c r="I18" s="125"/>
    </row>
    <row r="19" spans="1:11" ht="19.5" customHeight="1" x14ac:dyDescent="0.4">
      <c r="A19" s="220" t="s">
        <v>251</v>
      </c>
      <c r="B19" s="221"/>
      <c r="C19" s="221"/>
      <c r="D19" s="221"/>
      <c r="E19" s="221"/>
      <c r="F19" s="221"/>
      <c r="G19" s="221"/>
      <c r="H19" s="221"/>
      <c r="I19" s="222"/>
      <c r="J19" s="127" t="s">
        <v>252</v>
      </c>
      <c r="K19" s="127" t="s">
        <v>253</v>
      </c>
    </row>
    <row r="20" spans="1:11" ht="66.599999999999994" customHeight="1" x14ac:dyDescent="0.4">
      <c r="A20" s="128" t="s">
        <v>254</v>
      </c>
      <c r="B20" s="129">
        <v>12000000</v>
      </c>
      <c r="C20" s="129">
        <v>11988733.119999999</v>
      </c>
      <c r="D20" s="129">
        <v>11988733.119999999</v>
      </c>
      <c r="E20" s="129">
        <v>11988733.119999999</v>
      </c>
      <c r="F20" s="129">
        <v>11988733.119999999</v>
      </c>
      <c r="G20" s="129">
        <v>0</v>
      </c>
      <c r="H20" s="130" t="s">
        <v>26</v>
      </c>
      <c r="I20" s="130" t="s">
        <v>16</v>
      </c>
      <c r="J20" s="131" t="s">
        <v>255</v>
      </c>
      <c r="K20" s="131" t="s">
        <v>256</v>
      </c>
    </row>
    <row r="21" spans="1:11" ht="53.4" customHeight="1" x14ac:dyDescent="0.4">
      <c r="A21" s="128" t="s">
        <v>257</v>
      </c>
      <c r="B21" s="129">
        <v>10600000</v>
      </c>
      <c r="C21" s="129">
        <v>10554984.18</v>
      </c>
      <c r="D21" s="129">
        <v>10539209.380000001</v>
      </c>
      <c r="E21" s="129">
        <v>10539209.380000001</v>
      </c>
      <c r="F21" s="129">
        <v>10539209.380000001</v>
      </c>
      <c r="G21" s="129">
        <v>0</v>
      </c>
      <c r="H21" s="130" t="s">
        <v>26</v>
      </c>
      <c r="I21" s="130" t="s">
        <v>16</v>
      </c>
      <c r="J21" s="131" t="s">
        <v>258</v>
      </c>
      <c r="K21" s="131" t="s">
        <v>259</v>
      </c>
    </row>
    <row r="22" spans="1:11" ht="47.4" customHeight="1" x14ac:dyDescent="0.4">
      <c r="A22" s="128" t="s">
        <v>260</v>
      </c>
      <c r="B22" s="129">
        <v>15000000</v>
      </c>
      <c r="C22" s="129">
        <v>14878981.84</v>
      </c>
      <c r="D22" s="129">
        <v>14878956.51</v>
      </c>
      <c r="E22" s="129">
        <v>14878956.51</v>
      </c>
      <c r="F22" s="129">
        <v>14878956.51</v>
      </c>
      <c r="G22" s="129">
        <v>0</v>
      </c>
      <c r="H22" s="130" t="s">
        <v>26</v>
      </c>
      <c r="I22" s="130" t="s">
        <v>16</v>
      </c>
      <c r="J22" s="131" t="s">
        <v>261</v>
      </c>
      <c r="K22" s="131" t="s">
        <v>262</v>
      </c>
    </row>
    <row r="23" spans="1:11" ht="49.95" customHeight="1" x14ac:dyDescent="0.4">
      <c r="A23" s="128" t="s">
        <v>263</v>
      </c>
      <c r="B23" s="129">
        <v>13000000</v>
      </c>
      <c r="C23" s="129">
        <v>12949143.210000001</v>
      </c>
      <c r="D23" s="129">
        <v>12949143.210000001</v>
      </c>
      <c r="E23" s="129">
        <v>12949143.210000001</v>
      </c>
      <c r="F23" s="129">
        <v>12949143.210000001</v>
      </c>
      <c r="G23" s="129">
        <v>0</v>
      </c>
      <c r="H23" s="130" t="s">
        <v>26</v>
      </c>
      <c r="I23" s="130" t="s">
        <v>16</v>
      </c>
      <c r="J23" s="131" t="s">
        <v>264</v>
      </c>
      <c r="K23" s="131" t="s">
        <v>265</v>
      </c>
    </row>
    <row r="24" spans="1:11" ht="39" customHeight="1" x14ac:dyDescent="0.4">
      <c r="A24" s="128" t="s">
        <v>266</v>
      </c>
      <c r="B24" s="129">
        <v>12000000</v>
      </c>
      <c r="C24" s="129">
        <v>11630343.689999999</v>
      </c>
      <c r="D24" s="129">
        <v>11557068.76</v>
      </c>
      <c r="E24" s="129">
        <v>11557068.76</v>
      </c>
      <c r="F24" s="129">
        <v>11557068.76</v>
      </c>
      <c r="G24" s="129">
        <v>0</v>
      </c>
      <c r="H24" s="130" t="s">
        <v>26</v>
      </c>
      <c r="I24" s="130" t="s">
        <v>16</v>
      </c>
      <c r="J24" s="131" t="s">
        <v>267</v>
      </c>
      <c r="K24" s="131" t="s">
        <v>268</v>
      </c>
    </row>
    <row r="25" spans="1:11" ht="59.4" customHeight="1" x14ac:dyDescent="0.4">
      <c r="A25" s="128" t="s">
        <v>269</v>
      </c>
      <c r="B25" s="129">
        <v>1486671.73</v>
      </c>
      <c r="C25" s="129">
        <v>1472079.05</v>
      </c>
      <c r="D25" s="129">
        <v>1472079.05</v>
      </c>
      <c r="E25" s="129">
        <v>1472079.05</v>
      </c>
      <c r="F25" s="129">
        <v>1472079.05</v>
      </c>
      <c r="G25" s="129">
        <v>0</v>
      </c>
      <c r="H25" s="132" t="s">
        <v>26</v>
      </c>
      <c r="I25" s="132" t="s">
        <v>16</v>
      </c>
      <c r="J25" s="131" t="s">
        <v>270</v>
      </c>
      <c r="K25" s="131" t="s">
        <v>271</v>
      </c>
    </row>
    <row r="26" spans="1:11" ht="40.950000000000003" customHeight="1" x14ac:dyDescent="0.4">
      <c r="A26" s="128" t="s">
        <v>272</v>
      </c>
      <c r="B26" s="129">
        <v>29892553</v>
      </c>
      <c r="C26" s="129">
        <v>29003695.23</v>
      </c>
      <c r="D26" s="129">
        <v>29003695.23</v>
      </c>
      <c r="E26" s="129">
        <v>29003695.23</v>
      </c>
      <c r="F26" s="129">
        <v>29003695.23</v>
      </c>
      <c r="G26" s="129">
        <v>0</v>
      </c>
      <c r="H26" s="132" t="s">
        <v>26</v>
      </c>
      <c r="I26" s="132" t="s">
        <v>16</v>
      </c>
      <c r="J26" s="131" t="s">
        <v>273</v>
      </c>
      <c r="K26" s="131" t="s">
        <v>274</v>
      </c>
    </row>
    <row r="27" spans="1:11" s="168" customFormat="1" ht="41.4" x14ac:dyDescent="0.25">
      <c r="A27" s="128" t="s">
        <v>433</v>
      </c>
      <c r="B27" s="129">
        <v>6000000</v>
      </c>
      <c r="C27" s="129">
        <v>5805970.2000000002</v>
      </c>
      <c r="D27" s="129">
        <v>5588945.3399999999</v>
      </c>
      <c r="E27" s="129">
        <v>5588945.3399999999</v>
      </c>
      <c r="F27" s="129">
        <v>5588945.3399999999</v>
      </c>
      <c r="G27" s="129">
        <f t="shared" ref="G27:G31" si="0">C27-F27</f>
        <v>217024.86000000034</v>
      </c>
      <c r="H27" s="132" t="s">
        <v>26</v>
      </c>
      <c r="I27" s="132" t="s">
        <v>24</v>
      </c>
      <c r="J27" s="169"/>
    </row>
    <row r="28" spans="1:11" s="168" customFormat="1" ht="82.8" x14ac:dyDescent="0.25">
      <c r="A28" s="128" t="s">
        <v>434</v>
      </c>
      <c r="B28" s="129">
        <v>2300000</v>
      </c>
      <c r="C28" s="129">
        <v>2297343.59</v>
      </c>
      <c r="D28" s="129">
        <v>2285026.41</v>
      </c>
      <c r="E28" s="129">
        <v>2285026.41</v>
      </c>
      <c r="F28" s="129">
        <v>2285026.41</v>
      </c>
      <c r="G28" s="129">
        <f t="shared" si="0"/>
        <v>12317.179999999702</v>
      </c>
      <c r="H28" s="132" t="s">
        <v>26</v>
      </c>
      <c r="I28" s="132" t="s">
        <v>24</v>
      </c>
      <c r="J28" s="169"/>
    </row>
    <row r="29" spans="1:11" s="168" customFormat="1" ht="41.4" x14ac:dyDescent="0.25">
      <c r="A29" s="128" t="s">
        <v>435</v>
      </c>
      <c r="B29" s="129">
        <v>5000000</v>
      </c>
      <c r="C29" s="129">
        <v>4982738.6900000004</v>
      </c>
      <c r="D29" s="129">
        <v>4982738.6900000004</v>
      </c>
      <c r="E29" s="129">
        <v>4982738.6900000004</v>
      </c>
      <c r="F29" s="129">
        <v>4982738.6900000004</v>
      </c>
      <c r="G29" s="129">
        <f t="shared" si="0"/>
        <v>0</v>
      </c>
      <c r="H29" s="132" t="s">
        <v>26</v>
      </c>
      <c r="I29" s="132" t="s">
        <v>24</v>
      </c>
      <c r="J29" s="169"/>
    </row>
    <row r="30" spans="1:11" s="168" customFormat="1" ht="27.6" x14ac:dyDescent="0.25">
      <c r="A30" s="128" t="s">
        <v>436</v>
      </c>
      <c r="B30" s="129">
        <v>15000000</v>
      </c>
      <c r="C30" s="129">
        <v>14912720.34</v>
      </c>
      <c r="D30" s="129">
        <v>14912720.34</v>
      </c>
      <c r="E30" s="129">
        <v>14912720.34</v>
      </c>
      <c r="F30" s="129">
        <v>14912720.34</v>
      </c>
      <c r="G30" s="129">
        <f t="shared" si="0"/>
        <v>0</v>
      </c>
      <c r="H30" s="132" t="s">
        <v>26</v>
      </c>
      <c r="I30" s="132" t="s">
        <v>16</v>
      </c>
      <c r="J30" s="169"/>
    </row>
    <row r="31" spans="1:11" s="168" customFormat="1" ht="41.4" x14ac:dyDescent="0.25">
      <c r="A31" s="128" t="s">
        <v>437</v>
      </c>
      <c r="B31" s="129">
        <v>6000000</v>
      </c>
      <c r="C31" s="129">
        <v>5985773.5099999998</v>
      </c>
      <c r="D31" s="129">
        <v>5957210.1600000001</v>
      </c>
      <c r="E31" s="129">
        <v>5957210.1600000001</v>
      </c>
      <c r="F31" s="129">
        <v>5957210.1600000001</v>
      </c>
      <c r="G31" s="129">
        <f t="shared" si="0"/>
        <v>28563.349999999627</v>
      </c>
      <c r="H31" s="132" t="s">
        <v>26</v>
      </c>
      <c r="I31" s="132" t="s">
        <v>418</v>
      </c>
      <c r="J31" s="169"/>
    </row>
    <row r="32" spans="1:11" s="168" customFormat="1" ht="124.2" x14ac:dyDescent="0.25">
      <c r="A32" s="128" t="s">
        <v>432</v>
      </c>
      <c r="B32" s="129">
        <v>3866449</v>
      </c>
      <c r="C32" s="129">
        <v>3012184.03</v>
      </c>
      <c r="D32" s="129">
        <v>3012184.03</v>
      </c>
      <c r="E32" s="129">
        <v>3012184.03</v>
      </c>
      <c r="F32" s="129">
        <v>3012184.03</v>
      </c>
      <c r="G32" s="129">
        <f>C32-F32</f>
        <v>0</v>
      </c>
      <c r="H32" s="132" t="s">
        <v>26</v>
      </c>
      <c r="I32" s="132" t="s">
        <v>16</v>
      </c>
      <c r="J32" s="169"/>
    </row>
    <row r="33" spans="1:11" ht="19.5" customHeight="1" x14ac:dyDescent="0.4">
      <c r="A33" s="223" t="s">
        <v>275</v>
      </c>
      <c r="B33" s="224"/>
      <c r="C33" s="224"/>
      <c r="D33" s="224"/>
      <c r="E33" s="224"/>
      <c r="F33" s="224"/>
      <c r="G33" s="224"/>
      <c r="H33" s="224"/>
      <c r="I33" s="225"/>
      <c r="J33" s="127"/>
      <c r="K33" s="127"/>
    </row>
    <row r="34" spans="1:11" ht="42" customHeight="1" x14ac:dyDescent="0.4">
      <c r="A34" s="133" t="s">
        <v>276</v>
      </c>
      <c r="B34" s="129">
        <v>11750000</v>
      </c>
      <c r="C34" s="129">
        <v>11397569.32</v>
      </c>
      <c r="D34" s="129">
        <v>11397569.32</v>
      </c>
      <c r="E34" s="129">
        <v>11397569.32</v>
      </c>
      <c r="F34" s="129">
        <v>11397569.32</v>
      </c>
      <c r="G34" s="129">
        <v>0</v>
      </c>
      <c r="H34" s="132" t="s">
        <v>26</v>
      </c>
      <c r="I34" s="132" t="s">
        <v>16</v>
      </c>
      <c r="J34" s="131" t="s">
        <v>277</v>
      </c>
      <c r="K34" s="131" t="s">
        <v>278</v>
      </c>
    </row>
    <row r="35" spans="1:11" ht="97.95" customHeight="1" x14ac:dyDescent="0.4">
      <c r="A35" s="133" t="s">
        <v>279</v>
      </c>
      <c r="B35" s="129">
        <v>14000000</v>
      </c>
      <c r="C35" s="129">
        <v>8171861.7400000002</v>
      </c>
      <c r="D35" s="129">
        <v>8171861.7400000002</v>
      </c>
      <c r="E35" s="129">
        <v>8171861.7400000002</v>
      </c>
      <c r="F35" s="129">
        <v>8171861.7400000002</v>
      </c>
      <c r="G35" s="129">
        <v>0</v>
      </c>
      <c r="H35" s="132" t="s">
        <v>26</v>
      </c>
      <c r="I35" s="132" t="s">
        <v>24</v>
      </c>
      <c r="J35" s="131" t="s">
        <v>280</v>
      </c>
      <c r="K35" s="131" t="s">
        <v>281</v>
      </c>
    </row>
    <row r="36" spans="1:11" ht="51.6" customHeight="1" x14ac:dyDescent="0.4">
      <c r="A36" s="133" t="s">
        <v>282</v>
      </c>
      <c r="B36" s="129">
        <v>10500000</v>
      </c>
      <c r="C36" s="129">
        <v>6022149.1500000004</v>
      </c>
      <c r="D36" s="129">
        <v>6022149.1500000004</v>
      </c>
      <c r="E36" s="129">
        <v>6022149.1500000004</v>
      </c>
      <c r="F36" s="129">
        <v>6022149.1500000004</v>
      </c>
      <c r="G36" s="129">
        <v>0</v>
      </c>
      <c r="H36" s="132" t="s">
        <v>26</v>
      </c>
      <c r="I36" s="132" t="s">
        <v>16</v>
      </c>
      <c r="J36" s="131" t="s">
        <v>283</v>
      </c>
      <c r="K36" s="131" t="s">
        <v>284</v>
      </c>
    </row>
    <row r="37" spans="1:11" ht="42.6" customHeight="1" x14ac:dyDescent="0.4">
      <c r="A37" s="133" t="s">
        <v>285</v>
      </c>
      <c r="B37" s="129">
        <v>15000000</v>
      </c>
      <c r="C37" s="129">
        <v>14551905.99</v>
      </c>
      <c r="D37" s="129">
        <v>14551905.99</v>
      </c>
      <c r="E37" s="129">
        <v>14551905.99</v>
      </c>
      <c r="F37" s="129">
        <v>14551905.99</v>
      </c>
      <c r="G37" s="129">
        <v>0</v>
      </c>
      <c r="H37" s="130" t="s">
        <v>26</v>
      </c>
      <c r="I37" s="130" t="s">
        <v>16</v>
      </c>
      <c r="J37" s="131" t="s">
        <v>286</v>
      </c>
      <c r="K37" s="131" t="s">
        <v>287</v>
      </c>
    </row>
    <row r="38" spans="1:11" ht="35.4" customHeight="1" x14ac:dyDescent="0.4">
      <c r="A38" s="133" t="s">
        <v>288</v>
      </c>
      <c r="B38" s="129">
        <v>18000000</v>
      </c>
      <c r="C38" s="129">
        <v>17112691.620000001</v>
      </c>
      <c r="D38" s="129">
        <v>17112691.620000001</v>
      </c>
      <c r="E38" s="129">
        <v>17112691.620000001</v>
      </c>
      <c r="F38" s="129">
        <v>17112691.620000001</v>
      </c>
      <c r="G38" s="129">
        <v>0</v>
      </c>
      <c r="H38" s="130" t="s">
        <v>26</v>
      </c>
      <c r="I38" s="130" t="s">
        <v>16</v>
      </c>
      <c r="J38" s="131" t="s">
        <v>289</v>
      </c>
      <c r="K38" s="131" t="s">
        <v>290</v>
      </c>
    </row>
    <row r="39" spans="1:11" ht="42.6" customHeight="1" x14ac:dyDescent="0.4">
      <c r="A39" s="133" t="s">
        <v>291</v>
      </c>
      <c r="B39" s="129">
        <v>24000000</v>
      </c>
      <c r="C39" s="129">
        <v>23517214.829999998</v>
      </c>
      <c r="D39" s="129">
        <v>23517214.829999998</v>
      </c>
      <c r="E39" s="129">
        <v>23517214.829999998</v>
      </c>
      <c r="F39" s="129">
        <v>23517214.829999998</v>
      </c>
      <c r="G39" s="129">
        <v>0</v>
      </c>
      <c r="H39" s="130" t="s">
        <v>26</v>
      </c>
      <c r="I39" s="130" t="s">
        <v>16</v>
      </c>
      <c r="J39" s="131" t="s">
        <v>292</v>
      </c>
      <c r="K39" s="131" t="s">
        <v>293</v>
      </c>
    </row>
    <row r="40" spans="1:11" ht="42.6" customHeight="1" x14ac:dyDescent="0.4">
      <c r="A40" s="133" t="s">
        <v>294</v>
      </c>
      <c r="B40" s="129">
        <v>25000000</v>
      </c>
      <c r="C40" s="129">
        <v>24492065.800000001</v>
      </c>
      <c r="D40" s="129">
        <v>24492065.800000001</v>
      </c>
      <c r="E40" s="129">
        <v>24492065.800000001</v>
      </c>
      <c r="F40" s="129">
        <v>24492065.800000001</v>
      </c>
      <c r="G40" s="129">
        <v>0</v>
      </c>
      <c r="H40" s="130" t="s">
        <v>26</v>
      </c>
      <c r="I40" s="130" t="s">
        <v>16</v>
      </c>
      <c r="J40" s="131" t="s">
        <v>295</v>
      </c>
      <c r="K40" s="131" t="s">
        <v>296</v>
      </c>
    </row>
    <row r="41" spans="1:11" ht="44.4" customHeight="1" x14ac:dyDescent="0.4">
      <c r="A41" s="133" t="s">
        <v>297</v>
      </c>
      <c r="B41" s="129">
        <v>18000000</v>
      </c>
      <c r="C41" s="129">
        <v>18000000</v>
      </c>
      <c r="D41" s="129">
        <v>18000000</v>
      </c>
      <c r="E41" s="129">
        <v>18000000</v>
      </c>
      <c r="F41" s="129">
        <v>18000000</v>
      </c>
      <c r="G41" s="129">
        <v>0</v>
      </c>
      <c r="H41" s="130" t="s">
        <v>26</v>
      </c>
      <c r="I41" s="130" t="s">
        <v>16</v>
      </c>
      <c r="J41" s="131" t="s">
        <v>298</v>
      </c>
      <c r="K41" s="131" t="s">
        <v>299</v>
      </c>
    </row>
    <row r="42" spans="1:11" ht="54" customHeight="1" x14ac:dyDescent="0.4">
      <c r="A42" s="133" t="s">
        <v>300</v>
      </c>
      <c r="B42" s="129">
        <v>10500000</v>
      </c>
      <c r="C42" s="129">
        <v>10244417.199999999</v>
      </c>
      <c r="D42" s="129">
        <v>10244417.199999999</v>
      </c>
      <c r="E42" s="129">
        <v>10244417.199999999</v>
      </c>
      <c r="F42" s="129">
        <v>10244417.199999999</v>
      </c>
      <c r="G42" s="129">
        <v>0</v>
      </c>
      <c r="H42" s="130" t="s">
        <v>26</v>
      </c>
      <c r="I42" s="130" t="s">
        <v>16</v>
      </c>
      <c r="J42" s="131" t="s">
        <v>301</v>
      </c>
      <c r="K42" s="131" t="s">
        <v>302</v>
      </c>
    </row>
    <row r="43" spans="1:11" ht="39.6" customHeight="1" x14ac:dyDescent="0.4">
      <c r="A43" s="133" t="s">
        <v>303</v>
      </c>
      <c r="B43" s="129">
        <v>45500000</v>
      </c>
      <c r="C43" s="129">
        <v>45500000</v>
      </c>
      <c r="D43" s="129">
        <v>45500000</v>
      </c>
      <c r="E43" s="129">
        <v>45500000</v>
      </c>
      <c r="F43" s="129">
        <v>45500000</v>
      </c>
      <c r="G43" s="129">
        <v>0</v>
      </c>
      <c r="H43" s="130" t="s">
        <v>26</v>
      </c>
      <c r="I43" s="130" t="s">
        <v>16</v>
      </c>
      <c r="J43" s="131" t="s">
        <v>304</v>
      </c>
      <c r="K43" s="131" t="s">
        <v>305</v>
      </c>
    </row>
    <row r="44" spans="1:11" s="168" customFormat="1" ht="41.4" x14ac:dyDescent="0.25">
      <c r="A44" s="133" t="s">
        <v>419</v>
      </c>
      <c r="B44" s="129">
        <v>6834504.6900000004</v>
      </c>
      <c r="C44" s="129">
        <v>6834504.6900000004</v>
      </c>
      <c r="D44" s="129">
        <v>6834504.6900000004</v>
      </c>
      <c r="E44" s="129">
        <v>6834504.6900000004</v>
      </c>
      <c r="F44" s="129">
        <v>6834504.6900000004</v>
      </c>
      <c r="G44" s="129">
        <f>C44-F44</f>
        <v>0</v>
      </c>
      <c r="H44" s="170" t="s">
        <v>54</v>
      </c>
      <c r="I44" s="130" t="s">
        <v>16</v>
      </c>
      <c r="J44" s="169"/>
    </row>
    <row r="45" spans="1:11" s="168" customFormat="1" ht="55.2" x14ac:dyDescent="0.25">
      <c r="A45" s="133" t="s">
        <v>420</v>
      </c>
      <c r="B45" s="129">
        <v>16360115.109999999</v>
      </c>
      <c r="C45" s="129">
        <v>16360115.109999999</v>
      </c>
      <c r="D45" s="129">
        <v>16360115.109999999</v>
      </c>
      <c r="E45" s="129">
        <v>16360115.109999999</v>
      </c>
      <c r="F45" s="129">
        <v>16360115.109999999</v>
      </c>
      <c r="G45" s="129">
        <f t="shared" ref="G45:G56" si="1">C45-F45</f>
        <v>0</v>
      </c>
      <c r="H45" s="130" t="s">
        <v>26</v>
      </c>
      <c r="I45" s="130" t="s">
        <v>16</v>
      </c>
      <c r="J45" s="169"/>
    </row>
    <row r="46" spans="1:11" s="168" customFormat="1" ht="82.8" x14ac:dyDescent="0.25">
      <c r="A46" s="133" t="s">
        <v>421</v>
      </c>
      <c r="B46" s="129">
        <v>9484996.0700000003</v>
      </c>
      <c r="C46" s="129">
        <v>9484996.0700000003</v>
      </c>
      <c r="D46" s="129">
        <v>9484996.0700000003</v>
      </c>
      <c r="E46" s="129">
        <v>9484996.0700000003</v>
      </c>
      <c r="F46" s="129">
        <v>9484996.0700000003</v>
      </c>
      <c r="G46" s="129">
        <f t="shared" si="1"/>
        <v>0</v>
      </c>
      <c r="H46" s="130" t="s">
        <v>26</v>
      </c>
      <c r="I46" s="130" t="s">
        <v>24</v>
      </c>
      <c r="J46" s="169"/>
    </row>
    <row r="47" spans="1:11" s="168" customFormat="1" ht="41.4" x14ac:dyDescent="0.25">
      <c r="A47" s="133" t="s">
        <v>422</v>
      </c>
      <c r="B47" s="129">
        <v>5945887.3200000003</v>
      </c>
      <c r="C47" s="129">
        <v>5945887.3200000003</v>
      </c>
      <c r="D47" s="129">
        <v>5945887.3200000003</v>
      </c>
      <c r="E47" s="129">
        <v>5945887.3200000003</v>
      </c>
      <c r="F47" s="129">
        <v>5945887.3200000003</v>
      </c>
      <c r="G47" s="129">
        <f t="shared" si="1"/>
        <v>0</v>
      </c>
      <c r="H47" s="130" t="s">
        <v>26</v>
      </c>
      <c r="I47" s="130" t="s">
        <v>16</v>
      </c>
      <c r="J47" s="169"/>
    </row>
    <row r="48" spans="1:11" s="168" customFormat="1" ht="69" x14ac:dyDescent="0.25">
      <c r="A48" s="133" t="s">
        <v>423</v>
      </c>
      <c r="B48" s="129">
        <v>11945246.970000001</v>
      </c>
      <c r="C48" s="129">
        <v>11945246.970000001</v>
      </c>
      <c r="D48" s="129">
        <v>11945246.970000001</v>
      </c>
      <c r="E48" s="129">
        <v>11945246.970000001</v>
      </c>
      <c r="F48" s="129">
        <v>11945246.970000001</v>
      </c>
      <c r="G48" s="129">
        <f t="shared" si="1"/>
        <v>0</v>
      </c>
      <c r="H48" s="130" t="s">
        <v>26</v>
      </c>
      <c r="I48" s="130" t="s">
        <v>16</v>
      </c>
      <c r="J48" s="169"/>
    </row>
    <row r="49" spans="1:10" s="168" customFormat="1" ht="41.4" x14ac:dyDescent="0.25">
      <c r="A49" s="133" t="s">
        <v>424</v>
      </c>
      <c r="B49" s="129">
        <v>20000000</v>
      </c>
      <c r="C49" s="129">
        <v>20000000</v>
      </c>
      <c r="D49" s="129">
        <v>20000000</v>
      </c>
      <c r="E49" s="129">
        <v>20000000</v>
      </c>
      <c r="F49" s="129">
        <v>20000000</v>
      </c>
      <c r="G49" s="129">
        <f t="shared" si="1"/>
        <v>0</v>
      </c>
      <c r="H49" s="130" t="s">
        <v>26</v>
      </c>
      <c r="I49" s="130" t="s">
        <v>16</v>
      </c>
      <c r="J49" s="169"/>
    </row>
    <row r="50" spans="1:10" s="168" customFormat="1" ht="69" x14ac:dyDescent="0.25">
      <c r="A50" s="133" t="s">
        <v>425</v>
      </c>
      <c r="B50" s="129">
        <v>5142323.2000000002</v>
      </c>
      <c r="C50" s="129">
        <v>5142323.2000000002</v>
      </c>
      <c r="D50" s="129">
        <v>5142323.2000000002</v>
      </c>
      <c r="E50" s="129">
        <v>5142323.2000000002</v>
      </c>
      <c r="F50" s="129">
        <v>5142323.2000000002</v>
      </c>
      <c r="G50" s="129">
        <f t="shared" si="1"/>
        <v>0</v>
      </c>
      <c r="H50" s="130" t="s">
        <v>26</v>
      </c>
      <c r="I50" s="130" t="s">
        <v>16</v>
      </c>
      <c r="J50" s="169"/>
    </row>
    <row r="51" spans="1:10" s="168" customFormat="1" ht="96.6" x14ac:dyDescent="0.25">
      <c r="A51" s="133" t="s">
        <v>426</v>
      </c>
      <c r="B51" s="129">
        <v>13736038.369999999</v>
      </c>
      <c r="C51" s="129">
        <v>13736038.369999999</v>
      </c>
      <c r="D51" s="129">
        <v>13736038.369999999</v>
      </c>
      <c r="E51" s="129">
        <v>13736038.369999999</v>
      </c>
      <c r="F51" s="129">
        <v>13736038.369999999</v>
      </c>
      <c r="G51" s="129">
        <f t="shared" si="1"/>
        <v>0</v>
      </c>
      <c r="H51" s="130" t="s">
        <v>26</v>
      </c>
      <c r="I51" s="130" t="s">
        <v>16</v>
      </c>
      <c r="J51" s="169"/>
    </row>
    <row r="52" spans="1:10" s="168" customFormat="1" ht="220.8" x14ac:dyDescent="0.25">
      <c r="A52" s="133" t="s">
        <v>427</v>
      </c>
      <c r="B52" s="129">
        <v>12335512.439999999</v>
      </c>
      <c r="C52" s="129">
        <v>12335512.439999999</v>
      </c>
      <c r="D52" s="129">
        <v>12335512.439999999</v>
      </c>
      <c r="E52" s="129">
        <v>12335512.439999999</v>
      </c>
      <c r="F52" s="129">
        <v>12335512.439999999</v>
      </c>
      <c r="G52" s="129">
        <f t="shared" si="1"/>
        <v>0</v>
      </c>
      <c r="H52" s="130" t="s">
        <v>26</v>
      </c>
      <c r="I52" s="130" t="s">
        <v>16</v>
      </c>
      <c r="J52" s="169"/>
    </row>
    <row r="53" spans="1:10" s="168" customFormat="1" ht="96.6" x14ac:dyDescent="0.25">
      <c r="A53" s="133" t="s">
        <v>428</v>
      </c>
      <c r="B53" s="129">
        <v>7775814.7199999997</v>
      </c>
      <c r="C53" s="129">
        <v>7775814.7199999997</v>
      </c>
      <c r="D53" s="129">
        <v>7775814.7199999997</v>
      </c>
      <c r="E53" s="129">
        <v>7775814.7199999997</v>
      </c>
      <c r="F53" s="129">
        <v>7775814.7199999997</v>
      </c>
      <c r="G53" s="129">
        <f t="shared" si="1"/>
        <v>0</v>
      </c>
      <c r="H53" s="130" t="s">
        <v>26</v>
      </c>
      <c r="I53" s="130" t="s">
        <v>16</v>
      </c>
      <c r="J53" s="169"/>
    </row>
    <row r="54" spans="1:10" s="168" customFormat="1" ht="110.4" x14ac:dyDescent="0.25">
      <c r="A54" s="133" t="s">
        <v>429</v>
      </c>
      <c r="B54" s="129">
        <v>8500000</v>
      </c>
      <c r="C54" s="129">
        <v>8500000</v>
      </c>
      <c r="D54" s="129">
        <v>8500000</v>
      </c>
      <c r="E54" s="129">
        <v>8500000</v>
      </c>
      <c r="F54" s="129">
        <v>8500000</v>
      </c>
      <c r="G54" s="129">
        <f t="shared" si="1"/>
        <v>0</v>
      </c>
      <c r="H54" s="130" t="s">
        <v>26</v>
      </c>
      <c r="I54" s="130" t="s">
        <v>16</v>
      </c>
      <c r="J54" s="169"/>
    </row>
    <row r="55" spans="1:10" s="168" customFormat="1" ht="55.2" x14ac:dyDescent="0.25">
      <c r="A55" s="133" t="s">
        <v>430</v>
      </c>
      <c r="B55" s="129">
        <v>3078965.18</v>
      </c>
      <c r="C55" s="129">
        <v>3078965.18</v>
      </c>
      <c r="D55" s="129">
        <v>3078965.18</v>
      </c>
      <c r="E55" s="129">
        <v>3078965.18</v>
      </c>
      <c r="F55" s="129">
        <v>3078965.18</v>
      </c>
      <c r="G55" s="129">
        <f t="shared" si="1"/>
        <v>0</v>
      </c>
      <c r="H55" s="130" t="s">
        <v>26</v>
      </c>
      <c r="I55" s="130" t="s">
        <v>16</v>
      </c>
      <c r="J55" s="169"/>
    </row>
    <row r="56" spans="1:10" s="168" customFormat="1" ht="41.4" x14ac:dyDescent="0.25">
      <c r="A56" s="133" t="s">
        <v>431</v>
      </c>
      <c r="B56" s="129">
        <v>3407394.24</v>
      </c>
      <c r="C56" s="129">
        <v>3407394.24</v>
      </c>
      <c r="D56" s="129">
        <v>3407394.24</v>
      </c>
      <c r="E56" s="129">
        <v>3407394.24</v>
      </c>
      <c r="F56" s="129">
        <v>3407394.24</v>
      </c>
      <c r="G56" s="129">
        <f t="shared" si="1"/>
        <v>0</v>
      </c>
      <c r="H56" s="130" t="s">
        <v>26</v>
      </c>
      <c r="I56" s="130" t="s">
        <v>16</v>
      </c>
      <c r="J56" s="169"/>
    </row>
    <row r="57" spans="1:10" ht="15" customHeight="1" x14ac:dyDescent="0.4">
      <c r="A57" s="134"/>
      <c r="B57" s="135"/>
      <c r="C57" s="135"/>
      <c r="D57" s="135"/>
      <c r="E57" s="135"/>
      <c r="F57" s="135"/>
      <c r="G57" s="135"/>
      <c r="H57" s="135"/>
      <c r="I57" s="135"/>
    </row>
    <row r="58" spans="1:10" ht="15" customHeight="1" x14ac:dyDescent="0.4">
      <c r="A58" s="136"/>
      <c r="B58" s="137"/>
      <c r="C58" s="137"/>
      <c r="D58" s="137"/>
      <c r="E58" s="137"/>
      <c r="F58" s="137"/>
      <c r="G58" s="137"/>
      <c r="H58" s="137"/>
      <c r="I58" s="137"/>
    </row>
    <row r="59" spans="1:10" ht="24" customHeight="1" x14ac:dyDescent="0.4">
      <c r="A59" s="138" t="s">
        <v>33</v>
      </c>
      <c r="B59" s="139">
        <f t="shared" ref="B59:G59" si="2">SUM(B19:B58)</f>
        <v>448942472.04000008</v>
      </c>
      <c r="C59" s="139">
        <f t="shared" si="2"/>
        <v>433031364.6400001</v>
      </c>
      <c r="D59" s="139">
        <f t="shared" si="2"/>
        <v>432684384.19000006</v>
      </c>
      <c r="E59" s="139">
        <f t="shared" si="2"/>
        <v>432684384.19000006</v>
      </c>
      <c r="F59" s="139">
        <f t="shared" si="2"/>
        <v>432684384.19000006</v>
      </c>
      <c r="G59" s="139">
        <f t="shared" si="2"/>
        <v>257905.38999999966</v>
      </c>
      <c r="H59" s="140"/>
      <c r="I59" s="140"/>
    </row>
    <row r="60" spans="1:10" ht="15.75" customHeight="1" x14ac:dyDescent="0.4"/>
    <row r="61" spans="1:10" ht="15.75" customHeight="1" x14ac:dyDescent="0.4">
      <c r="A61" s="141" t="s">
        <v>34</v>
      </c>
    </row>
    <row r="62" spans="1:10" ht="15.75" customHeight="1" x14ac:dyDescent="0.4">
      <c r="A62" s="141" t="s">
        <v>35</v>
      </c>
    </row>
    <row r="63" spans="1:10" ht="15.75" customHeight="1" x14ac:dyDescent="0.4">
      <c r="A63" s="141" t="s">
        <v>36</v>
      </c>
    </row>
    <row r="64" spans="1:10"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row r="995" ht="15.75" customHeight="1" x14ac:dyDescent="0.4"/>
    <row r="996" ht="15.75" customHeight="1" x14ac:dyDescent="0.4"/>
    <row r="997" ht="15.75" customHeight="1" x14ac:dyDescent="0.4"/>
    <row r="998" ht="15.75" customHeight="1" x14ac:dyDescent="0.4"/>
    <row r="999" ht="15.75" customHeight="1" x14ac:dyDescent="0.4"/>
    <row r="1000" ht="15.75" customHeight="1" x14ac:dyDescent="0.4"/>
    <row r="1001" ht="15.75" customHeight="1" x14ac:dyDescent="0.4"/>
    <row r="1002" ht="15.75" customHeight="1" x14ac:dyDescent="0.4"/>
    <row r="1003" ht="15.75" customHeight="1" x14ac:dyDescent="0.4"/>
    <row r="1004" ht="15.75" customHeight="1" x14ac:dyDescent="0.4"/>
    <row r="1005" ht="15.75" customHeight="1" x14ac:dyDescent="0.4"/>
    <row r="1006" ht="15.75" customHeight="1" x14ac:dyDescent="0.4"/>
    <row r="1007" ht="15.75" customHeight="1" x14ac:dyDescent="0.4"/>
    <row r="1008" ht="15.75" customHeight="1" x14ac:dyDescent="0.4"/>
    <row r="1009" ht="15.75" customHeight="1" x14ac:dyDescent="0.4"/>
    <row r="1010" ht="15.75" customHeight="1" x14ac:dyDescent="0.4"/>
    <row r="1011" ht="15.75" customHeight="1" x14ac:dyDescent="0.4"/>
    <row r="1012" ht="15.75" customHeight="1" x14ac:dyDescent="0.4"/>
    <row r="1013" ht="15.75" customHeight="1" x14ac:dyDescent="0.4"/>
    <row r="1014" ht="15.75" customHeight="1" x14ac:dyDescent="0.4"/>
    <row r="1015" ht="15.75" customHeight="1" x14ac:dyDescent="0.4"/>
    <row r="1016" ht="15.75" customHeight="1" x14ac:dyDescent="0.4"/>
    <row r="1017" ht="15.75" customHeight="1" x14ac:dyDescent="0.4"/>
    <row r="1018" ht="15.75" customHeight="1" x14ac:dyDescent="0.4"/>
  </sheetData>
  <mergeCells count="10">
    <mergeCell ref="A19:I19"/>
    <mergeCell ref="A33:I33"/>
    <mergeCell ref="A9:I9"/>
    <mergeCell ref="A10:A18"/>
    <mergeCell ref="B10:B18"/>
    <mergeCell ref="C10:C18"/>
    <mergeCell ref="D10:D18"/>
    <mergeCell ref="E10:E18"/>
    <mergeCell ref="F10:F18"/>
    <mergeCell ref="G10:G18"/>
  </mergeCells>
  <pageMargins left="0.7" right="0.7" top="0.75" bottom="0.75" header="0" footer="0"/>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62"/>
  <sheetViews>
    <sheetView topLeftCell="A40" zoomScaleNormal="100" workbookViewId="0">
      <selection activeCell="H54" sqref="H54"/>
    </sheetView>
  </sheetViews>
  <sheetFormatPr baseColWidth="10" defaultColWidth="12.59765625" defaultRowHeight="15" customHeight="1" x14ac:dyDescent="0.4"/>
  <cols>
    <col min="1" max="1" width="36.5" style="15" customWidth="1"/>
    <col min="2" max="4" width="18.8984375" style="15" customWidth="1"/>
    <col min="5" max="7" width="9.3984375" style="15" customWidth="1"/>
    <col min="8" max="8" width="17" style="15" customWidth="1"/>
    <col min="9" max="9" width="9.3984375" style="15" customWidth="1"/>
    <col min="10" max="10" width="13.3984375" style="15" customWidth="1"/>
    <col min="11" max="11" width="20" style="15" customWidth="1"/>
    <col min="12" max="23" width="9.3984375" style="15" customWidth="1"/>
    <col min="24" max="16384" width="12.59765625" style="15"/>
  </cols>
  <sheetData>
    <row r="1" spans="1:10" ht="16.8" x14ac:dyDescent="0.4">
      <c r="I1" s="28"/>
    </row>
    <row r="2" spans="1:10" ht="16.8" x14ac:dyDescent="0.4">
      <c r="I2" s="28"/>
    </row>
    <row r="3" spans="1:10" ht="16.8" x14ac:dyDescent="0.4">
      <c r="I3" s="28"/>
    </row>
    <row r="4" spans="1:10" ht="16.8" x14ac:dyDescent="0.4">
      <c r="I4" s="28"/>
    </row>
    <row r="5" spans="1:10" ht="16.8" x14ac:dyDescent="0.4">
      <c r="A5" s="17" t="s">
        <v>114</v>
      </c>
      <c r="I5" s="28"/>
    </row>
    <row r="6" spans="1:10" ht="16.8" x14ac:dyDescent="0.4">
      <c r="A6" s="17" t="s">
        <v>113</v>
      </c>
      <c r="I6" s="28"/>
    </row>
    <row r="7" spans="1:10" ht="16.8" x14ac:dyDescent="0.4">
      <c r="A7" s="17" t="s">
        <v>112</v>
      </c>
      <c r="I7" s="28"/>
    </row>
    <row r="8" spans="1:10" ht="16.8" x14ac:dyDescent="0.4">
      <c r="I8" s="28"/>
    </row>
    <row r="9" spans="1:10" ht="39.75" customHeight="1" x14ac:dyDescent="0.4">
      <c r="A9" s="218" t="s">
        <v>196</v>
      </c>
      <c r="B9" s="218"/>
      <c r="C9" s="218"/>
      <c r="D9" s="218"/>
      <c r="E9" s="218"/>
      <c r="F9" s="218"/>
      <c r="G9" s="218"/>
      <c r="H9" s="218"/>
      <c r="I9" s="218"/>
      <c r="J9" s="218"/>
    </row>
    <row r="10" spans="1:10" ht="9.75" customHeight="1" x14ac:dyDescent="0.4">
      <c r="A10" s="29"/>
      <c r="I10" s="28"/>
    </row>
    <row r="11" spans="1:10" ht="15.75" customHeight="1" x14ac:dyDescent="0.4">
      <c r="A11" s="231" t="s">
        <v>4</v>
      </c>
      <c r="B11" s="231" t="s">
        <v>37</v>
      </c>
      <c r="C11" s="231" t="s">
        <v>38</v>
      </c>
      <c r="D11" s="231"/>
      <c r="E11" s="231" t="s">
        <v>39</v>
      </c>
      <c r="F11" s="231" t="s">
        <v>40</v>
      </c>
      <c r="G11" s="231" t="s">
        <v>41</v>
      </c>
      <c r="H11" s="231" t="s">
        <v>42</v>
      </c>
      <c r="I11" s="233"/>
      <c r="J11" s="231" t="s">
        <v>43</v>
      </c>
    </row>
    <row r="12" spans="1:10" ht="16.8" x14ac:dyDescent="0.4">
      <c r="A12" s="231"/>
      <c r="B12" s="231"/>
      <c r="C12" s="103" t="s">
        <v>44</v>
      </c>
      <c r="D12" s="103" t="s">
        <v>45</v>
      </c>
      <c r="E12" s="231"/>
      <c r="F12" s="231"/>
      <c r="G12" s="231"/>
      <c r="H12" s="233"/>
      <c r="I12" s="233"/>
      <c r="J12" s="231"/>
    </row>
    <row r="13" spans="1:10" ht="16.8" x14ac:dyDescent="0.4">
      <c r="A13" s="175" t="s">
        <v>306</v>
      </c>
      <c r="B13" s="105"/>
      <c r="C13" s="106"/>
      <c r="D13" s="106"/>
      <c r="E13" s="106"/>
      <c r="F13" s="105"/>
      <c r="G13" s="105"/>
      <c r="H13" s="107"/>
      <c r="I13" s="108"/>
      <c r="J13" s="109"/>
    </row>
    <row r="14" spans="1:10" ht="27.6" x14ac:dyDescent="0.4">
      <c r="A14" s="128" t="s">
        <v>254</v>
      </c>
      <c r="B14" s="142">
        <v>115034</v>
      </c>
      <c r="C14" s="143" t="s">
        <v>308</v>
      </c>
      <c r="D14" s="143" t="s">
        <v>311</v>
      </c>
      <c r="E14" s="143" t="s">
        <v>333</v>
      </c>
      <c r="F14" s="142" t="s">
        <v>182</v>
      </c>
      <c r="G14" s="144">
        <v>0.73899999999999999</v>
      </c>
      <c r="H14" s="145">
        <v>12000000</v>
      </c>
      <c r="I14" s="174">
        <v>1</v>
      </c>
      <c r="J14" s="147">
        <v>1930</v>
      </c>
    </row>
    <row r="15" spans="1:10" ht="41.4" x14ac:dyDescent="0.4">
      <c r="A15" s="128" t="s">
        <v>257</v>
      </c>
      <c r="B15" s="142">
        <v>89852</v>
      </c>
      <c r="C15" s="143" t="s">
        <v>312</v>
      </c>
      <c r="D15" s="143" t="s">
        <v>312</v>
      </c>
      <c r="E15" s="143" t="s">
        <v>333</v>
      </c>
      <c r="F15" s="142" t="s">
        <v>334</v>
      </c>
      <c r="G15" s="146">
        <v>0.86</v>
      </c>
      <c r="H15" s="145">
        <v>10600000</v>
      </c>
      <c r="I15" s="174">
        <v>1</v>
      </c>
      <c r="J15" s="147">
        <v>6874</v>
      </c>
    </row>
    <row r="16" spans="1:10" ht="27.6" x14ac:dyDescent="0.4">
      <c r="A16" s="128" t="s">
        <v>260</v>
      </c>
      <c r="B16" s="142">
        <v>115247</v>
      </c>
      <c r="C16" s="143" t="s">
        <v>315</v>
      </c>
      <c r="D16" s="143" t="s">
        <v>316</v>
      </c>
      <c r="E16" s="143" t="s">
        <v>333</v>
      </c>
      <c r="F16" s="142" t="s">
        <v>334</v>
      </c>
      <c r="G16" s="144">
        <v>0.93899999999999995</v>
      </c>
      <c r="H16" s="145">
        <v>15000000</v>
      </c>
      <c r="I16" s="174">
        <v>1</v>
      </c>
      <c r="J16" s="147">
        <v>1281</v>
      </c>
    </row>
    <row r="17" spans="1:11" s="120" customFormat="1" ht="27.6" x14ac:dyDescent="0.4">
      <c r="A17" s="128" t="s">
        <v>263</v>
      </c>
      <c r="B17" s="142">
        <v>115491</v>
      </c>
      <c r="C17" s="143" t="s">
        <v>317</v>
      </c>
      <c r="D17" s="143" t="s">
        <v>313</v>
      </c>
      <c r="E17" s="143" t="s">
        <v>333</v>
      </c>
      <c r="F17" s="142" t="s">
        <v>335</v>
      </c>
      <c r="G17" s="144">
        <v>0.73199999999999998</v>
      </c>
      <c r="H17" s="145">
        <v>13000000</v>
      </c>
      <c r="I17" s="174">
        <v>1</v>
      </c>
      <c r="J17" s="147">
        <v>2137</v>
      </c>
    </row>
    <row r="18" spans="1:11" s="120" customFormat="1" ht="27.6" x14ac:dyDescent="0.4">
      <c r="A18" s="128" t="s">
        <v>266</v>
      </c>
      <c r="B18" s="142">
        <v>127094</v>
      </c>
      <c r="C18" s="143" t="s">
        <v>318</v>
      </c>
      <c r="D18" s="143" t="s">
        <v>314</v>
      </c>
      <c r="E18" s="143" t="s">
        <v>333</v>
      </c>
      <c r="F18" s="142" t="s">
        <v>334</v>
      </c>
      <c r="G18" s="144">
        <v>0.93899999999999995</v>
      </c>
      <c r="H18" s="145">
        <v>12000000</v>
      </c>
      <c r="I18" s="174">
        <v>1</v>
      </c>
      <c r="J18" s="147">
        <v>3316</v>
      </c>
    </row>
    <row r="19" spans="1:11" s="120" customFormat="1" ht="41.4" x14ac:dyDescent="0.4">
      <c r="A19" s="128" t="s">
        <v>269</v>
      </c>
      <c r="B19" s="142">
        <v>303997</v>
      </c>
      <c r="C19" s="143" t="s">
        <v>312</v>
      </c>
      <c r="D19" s="143" t="s">
        <v>319</v>
      </c>
      <c r="E19" s="143" t="s">
        <v>333</v>
      </c>
      <c r="F19" s="142" t="s">
        <v>334</v>
      </c>
      <c r="G19" s="146">
        <v>0.86</v>
      </c>
      <c r="H19" s="145">
        <v>1486671.73</v>
      </c>
      <c r="I19" s="174">
        <v>1</v>
      </c>
      <c r="J19" s="147">
        <v>1237</v>
      </c>
    </row>
    <row r="20" spans="1:11" s="120" customFormat="1" ht="27.6" x14ac:dyDescent="0.4">
      <c r="A20" s="128" t="s">
        <v>272</v>
      </c>
      <c r="B20" s="142">
        <v>70405</v>
      </c>
      <c r="C20" s="143" t="s">
        <v>317</v>
      </c>
      <c r="D20" s="143" t="s">
        <v>320</v>
      </c>
      <c r="E20" s="143" t="s">
        <v>333</v>
      </c>
      <c r="F20" s="142" t="s">
        <v>335</v>
      </c>
      <c r="G20" s="144">
        <v>0.73199999999999998</v>
      </c>
      <c r="H20" s="145">
        <v>29892553</v>
      </c>
      <c r="I20" s="174">
        <v>1</v>
      </c>
      <c r="J20" s="147">
        <v>1006</v>
      </c>
    </row>
    <row r="21" spans="1:11" s="166" customFormat="1" ht="69" x14ac:dyDescent="0.4">
      <c r="A21" s="173" t="s">
        <v>467</v>
      </c>
      <c r="B21" s="142">
        <v>117779</v>
      </c>
      <c r="C21" s="143" t="s">
        <v>450</v>
      </c>
      <c r="D21" s="143" t="s">
        <v>450</v>
      </c>
      <c r="E21" s="143" t="s">
        <v>440</v>
      </c>
      <c r="F21" s="142" t="s">
        <v>441</v>
      </c>
      <c r="G21" s="142" t="s">
        <v>441</v>
      </c>
      <c r="H21" s="145">
        <v>3012184.03</v>
      </c>
      <c r="I21" s="174">
        <v>1</v>
      </c>
      <c r="J21" s="172">
        <v>2227</v>
      </c>
      <c r="K21" s="169"/>
    </row>
    <row r="22" spans="1:11" s="166" customFormat="1" ht="16.8" x14ac:dyDescent="0.4">
      <c r="A22" s="133" t="s">
        <v>470</v>
      </c>
      <c r="B22" s="142">
        <v>116837</v>
      </c>
      <c r="C22" s="142" t="s">
        <v>452</v>
      </c>
      <c r="D22" s="142" t="s">
        <v>452</v>
      </c>
      <c r="E22" s="142" t="s">
        <v>440</v>
      </c>
      <c r="F22" s="142" t="s">
        <v>441</v>
      </c>
      <c r="G22" s="142" t="s">
        <v>441</v>
      </c>
      <c r="H22" s="145">
        <v>5588945.3399999999</v>
      </c>
      <c r="I22" s="174">
        <v>1</v>
      </c>
      <c r="J22" s="172">
        <v>4133</v>
      </c>
      <c r="K22" s="169"/>
    </row>
    <row r="23" spans="1:11" s="166" customFormat="1" ht="41.4" x14ac:dyDescent="0.4">
      <c r="A23" s="133" t="s">
        <v>471</v>
      </c>
      <c r="B23" s="142">
        <v>96032</v>
      </c>
      <c r="C23" s="142" t="s">
        <v>453</v>
      </c>
      <c r="D23" s="142" t="s">
        <v>453</v>
      </c>
      <c r="E23" s="142" t="s">
        <v>440</v>
      </c>
      <c r="F23" s="142" t="s">
        <v>441</v>
      </c>
      <c r="G23" s="142" t="s">
        <v>441</v>
      </c>
      <c r="H23" s="145">
        <v>2285026.41</v>
      </c>
      <c r="I23" s="174">
        <v>1</v>
      </c>
      <c r="J23" s="172">
        <v>9947</v>
      </c>
      <c r="K23" s="169"/>
    </row>
    <row r="24" spans="1:11" s="166" customFormat="1" ht="27.6" x14ac:dyDescent="0.4">
      <c r="A24" s="133" t="s">
        <v>472</v>
      </c>
      <c r="B24" s="142">
        <v>162562</v>
      </c>
      <c r="C24" s="142" t="s">
        <v>454</v>
      </c>
      <c r="D24" s="142" t="s">
        <v>454</v>
      </c>
      <c r="E24" s="142" t="s">
        <v>440</v>
      </c>
      <c r="F24" s="142" t="s">
        <v>441</v>
      </c>
      <c r="G24" s="142" t="s">
        <v>441</v>
      </c>
      <c r="H24" s="145">
        <v>4982738.6900000004</v>
      </c>
      <c r="I24" s="174">
        <v>1</v>
      </c>
      <c r="J24" s="172">
        <v>4646</v>
      </c>
      <c r="K24" s="169"/>
    </row>
    <row r="25" spans="1:11" s="166" customFormat="1" ht="16.8" x14ac:dyDescent="0.4">
      <c r="A25" s="133" t="s">
        <v>473</v>
      </c>
      <c r="B25" s="142">
        <v>251781</v>
      </c>
      <c r="C25" s="142" t="s">
        <v>455</v>
      </c>
      <c r="D25" s="142" t="s">
        <v>455</v>
      </c>
      <c r="E25" s="142" t="s">
        <v>440</v>
      </c>
      <c r="F25" s="142" t="s">
        <v>441</v>
      </c>
      <c r="G25" s="142" t="s">
        <v>441</v>
      </c>
      <c r="H25" s="145">
        <v>14912720.34</v>
      </c>
      <c r="I25" s="174">
        <v>1</v>
      </c>
      <c r="J25" s="172">
        <v>4659</v>
      </c>
      <c r="K25" s="169"/>
    </row>
    <row r="26" spans="1:11" s="166" customFormat="1" ht="16.8" x14ac:dyDescent="0.4">
      <c r="A26" s="133" t="s">
        <v>474</v>
      </c>
      <c r="B26" s="142">
        <v>116742</v>
      </c>
      <c r="C26" s="142" t="s">
        <v>456</v>
      </c>
      <c r="D26" s="142" t="s">
        <v>456</v>
      </c>
      <c r="E26" s="142" t="s">
        <v>440</v>
      </c>
      <c r="F26" s="142" t="s">
        <v>441</v>
      </c>
      <c r="G26" s="142" t="s">
        <v>441</v>
      </c>
      <c r="H26" s="145">
        <v>5957210.1600000001</v>
      </c>
      <c r="I26" s="174">
        <v>1</v>
      </c>
      <c r="J26" s="172">
        <v>4006</v>
      </c>
      <c r="K26" s="169"/>
    </row>
    <row r="27" spans="1:11" s="120" customFormat="1" ht="16.8" x14ac:dyDescent="0.4">
      <c r="A27" s="175" t="s">
        <v>307</v>
      </c>
      <c r="B27" s="105"/>
      <c r="C27" s="106"/>
      <c r="D27" s="106"/>
      <c r="E27" s="106"/>
      <c r="F27" s="105"/>
      <c r="G27" s="142"/>
      <c r="H27" s="145"/>
      <c r="I27" s="174"/>
      <c r="J27" s="147"/>
    </row>
    <row r="28" spans="1:11" s="120" customFormat="1" ht="27.6" x14ac:dyDescent="0.4">
      <c r="A28" s="173" t="s">
        <v>276</v>
      </c>
      <c r="B28" s="142">
        <v>123886</v>
      </c>
      <c r="C28" s="143" t="s">
        <v>321</v>
      </c>
      <c r="D28" s="143" t="s">
        <v>309</v>
      </c>
      <c r="E28" s="143" t="s">
        <v>333</v>
      </c>
      <c r="F28" s="142" t="s">
        <v>335</v>
      </c>
      <c r="G28" s="144">
        <v>0.872</v>
      </c>
      <c r="H28" s="145">
        <v>11750000</v>
      </c>
      <c r="I28" s="174">
        <v>1</v>
      </c>
      <c r="J28" s="147">
        <v>2598</v>
      </c>
    </row>
    <row r="29" spans="1:11" s="120" customFormat="1" ht="55.2" x14ac:dyDescent="0.4">
      <c r="A29" s="173" t="s">
        <v>279</v>
      </c>
      <c r="B29" s="142">
        <v>123745</v>
      </c>
      <c r="C29" s="143" t="s">
        <v>325</v>
      </c>
      <c r="D29" s="143" t="s">
        <v>326</v>
      </c>
      <c r="E29" s="143" t="s">
        <v>333</v>
      </c>
      <c r="F29" s="142" t="s">
        <v>335</v>
      </c>
      <c r="G29" s="146">
        <v>0.73</v>
      </c>
      <c r="H29" s="145">
        <v>14000000</v>
      </c>
      <c r="I29" s="174">
        <v>1</v>
      </c>
      <c r="J29" s="147">
        <v>3738</v>
      </c>
    </row>
    <row r="30" spans="1:11" s="120" customFormat="1" ht="27.6" x14ac:dyDescent="0.4">
      <c r="A30" s="173" t="s">
        <v>282</v>
      </c>
      <c r="B30" s="142">
        <v>123795</v>
      </c>
      <c r="C30" s="143" t="s">
        <v>327</v>
      </c>
      <c r="D30" s="143" t="s">
        <v>310</v>
      </c>
      <c r="E30" s="143" t="s">
        <v>333</v>
      </c>
      <c r="F30" s="142" t="s">
        <v>335</v>
      </c>
      <c r="G30" s="144">
        <v>0.92700000000000005</v>
      </c>
      <c r="H30" s="145">
        <v>10500000</v>
      </c>
      <c r="I30" s="174">
        <v>1</v>
      </c>
      <c r="J30" s="147">
        <v>1284</v>
      </c>
    </row>
    <row r="31" spans="1:11" s="120" customFormat="1" ht="27.6" x14ac:dyDescent="0.4">
      <c r="A31" s="173" t="s">
        <v>285</v>
      </c>
      <c r="B31" s="142">
        <v>122856</v>
      </c>
      <c r="C31" s="143" t="s">
        <v>317</v>
      </c>
      <c r="D31" s="143" t="s">
        <v>311</v>
      </c>
      <c r="E31" s="143" t="s">
        <v>333</v>
      </c>
      <c r="F31" s="142" t="s">
        <v>335</v>
      </c>
      <c r="G31" s="144">
        <v>0.73199999999999998</v>
      </c>
      <c r="H31" s="145">
        <v>15000000</v>
      </c>
      <c r="I31" s="174">
        <v>1</v>
      </c>
      <c r="J31" s="147">
        <v>1284</v>
      </c>
    </row>
    <row r="32" spans="1:11" s="120" customFormat="1" ht="27.6" x14ac:dyDescent="0.4">
      <c r="A32" s="173" t="s">
        <v>288</v>
      </c>
      <c r="B32" s="142">
        <v>123246</v>
      </c>
      <c r="C32" s="143" t="s">
        <v>322</v>
      </c>
      <c r="D32" s="143" t="s">
        <v>328</v>
      </c>
      <c r="E32" s="143" t="s">
        <v>333</v>
      </c>
      <c r="F32" s="142" t="s">
        <v>335</v>
      </c>
      <c r="G32" s="144">
        <v>0.86499999999999999</v>
      </c>
      <c r="H32" s="145">
        <v>18000000</v>
      </c>
      <c r="I32" s="174">
        <v>1</v>
      </c>
      <c r="J32" s="147">
        <v>4919</v>
      </c>
    </row>
    <row r="33" spans="1:11" s="120" customFormat="1" ht="27.6" x14ac:dyDescent="0.4">
      <c r="A33" s="173" t="s">
        <v>291</v>
      </c>
      <c r="B33" s="142">
        <v>123070</v>
      </c>
      <c r="C33" s="143" t="s">
        <v>329</v>
      </c>
      <c r="D33" s="143" t="s">
        <v>329</v>
      </c>
      <c r="E33" s="143" t="s">
        <v>333</v>
      </c>
      <c r="F33" s="142" t="s">
        <v>335</v>
      </c>
      <c r="G33" s="144">
        <v>0.88100000000000001</v>
      </c>
      <c r="H33" s="145">
        <v>24000000</v>
      </c>
      <c r="I33" s="174">
        <v>1</v>
      </c>
      <c r="J33" s="147">
        <v>943</v>
      </c>
    </row>
    <row r="34" spans="1:11" s="120" customFormat="1" ht="27.6" x14ac:dyDescent="0.4">
      <c r="A34" s="173" t="s">
        <v>294</v>
      </c>
      <c r="B34" s="142">
        <v>122976</v>
      </c>
      <c r="C34" s="143" t="s">
        <v>308</v>
      </c>
      <c r="D34" s="143" t="s">
        <v>323</v>
      </c>
      <c r="E34" s="143" t="s">
        <v>333</v>
      </c>
      <c r="F34" s="142" t="s">
        <v>335</v>
      </c>
      <c r="G34" s="144">
        <v>0.73899999999999999</v>
      </c>
      <c r="H34" s="145">
        <v>25000000</v>
      </c>
      <c r="I34" s="174">
        <v>1</v>
      </c>
      <c r="J34" s="147">
        <v>947</v>
      </c>
    </row>
    <row r="35" spans="1:11" s="120" customFormat="1" ht="27.6" x14ac:dyDescent="0.4">
      <c r="A35" s="173" t="s">
        <v>297</v>
      </c>
      <c r="B35" s="142">
        <v>123990</v>
      </c>
      <c r="C35" s="143" t="s">
        <v>324</v>
      </c>
      <c r="D35" s="143" t="s">
        <v>324</v>
      </c>
      <c r="E35" s="143" t="s">
        <v>333</v>
      </c>
      <c r="F35" s="142" t="s">
        <v>334</v>
      </c>
      <c r="G35" s="144">
        <v>0.91700000000000004</v>
      </c>
      <c r="H35" s="145">
        <v>18000000</v>
      </c>
      <c r="I35" s="174">
        <v>1</v>
      </c>
      <c r="J35" s="147">
        <v>4021</v>
      </c>
    </row>
    <row r="36" spans="1:11" s="120" customFormat="1" ht="41.4" x14ac:dyDescent="0.4">
      <c r="A36" s="173" t="s">
        <v>300</v>
      </c>
      <c r="B36" s="142">
        <v>123715</v>
      </c>
      <c r="C36" s="143" t="s">
        <v>331</v>
      </c>
      <c r="D36" s="143" t="s">
        <v>332</v>
      </c>
      <c r="E36" s="143" t="s">
        <v>333</v>
      </c>
      <c r="F36" s="142" t="s">
        <v>335</v>
      </c>
      <c r="G36" s="144">
        <v>0.71699999999999997</v>
      </c>
      <c r="H36" s="145">
        <v>10500000</v>
      </c>
      <c r="I36" s="174">
        <v>1</v>
      </c>
      <c r="J36" s="147">
        <v>11016</v>
      </c>
    </row>
    <row r="37" spans="1:11" s="120" customFormat="1" ht="27.6" x14ac:dyDescent="0.4">
      <c r="A37" s="173" t="s">
        <v>303</v>
      </c>
      <c r="B37" s="142">
        <v>122757</v>
      </c>
      <c r="C37" s="143" t="s">
        <v>330</v>
      </c>
      <c r="D37" s="143" t="s">
        <v>330</v>
      </c>
      <c r="E37" s="143" t="s">
        <v>333</v>
      </c>
      <c r="F37" s="142" t="s">
        <v>334</v>
      </c>
      <c r="G37" s="144">
        <v>0.85299999999999998</v>
      </c>
      <c r="H37" s="145">
        <v>45500000</v>
      </c>
      <c r="I37" s="174">
        <v>1</v>
      </c>
      <c r="J37" s="147">
        <v>17688</v>
      </c>
    </row>
    <row r="38" spans="1:11" s="168" customFormat="1" ht="24" x14ac:dyDescent="0.25">
      <c r="A38" s="173" t="s">
        <v>457</v>
      </c>
      <c r="B38" s="142">
        <v>134674</v>
      </c>
      <c r="C38" s="143" t="s">
        <v>438</v>
      </c>
      <c r="D38" s="143" t="s">
        <v>439</v>
      </c>
      <c r="E38" s="143" t="s">
        <v>440</v>
      </c>
      <c r="F38" s="142" t="s">
        <v>441</v>
      </c>
      <c r="G38" s="142" t="s">
        <v>441</v>
      </c>
      <c r="H38" s="171">
        <v>6834504.6900000004</v>
      </c>
      <c r="I38" s="174">
        <v>1</v>
      </c>
      <c r="J38" s="172">
        <v>3115</v>
      </c>
      <c r="K38" s="169"/>
    </row>
    <row r="39" spans="1:11" s="166" customFormat="1" ht="27.6" x14ac:dyDescent="0.4">
      <c r="A39" s="173" t="s">
        <v>458</v>
      </c>
      <c r="B39" s="142">
        <v>134398</v>
      </c>
      <c r="C39" s="143" t="s">
        <v>442</v>
      </c>
      <c r="D39" s="143" t="s">
        <v>442</v>
      </c>
      <c r="E39" s="143" t="s">
        <v>440</v>
      </c>
      <c r="F39" s="142" t="s">
        <v>441</v>
      </c>
      <c r="G39" s="142" t="s">
        <v>441</v>
      </c>
      <c r="H39" s="145">
        <v>16360115.109999999</v>
      </c>
      <c r="I39" s="174">
        <v>1</v>
      </c>
      <c r="J39" s="172">
        <v>3677</v>
      </c>
      <c r="K39" s="169"/>
    </row>
    <row r="40" spans="1:11" s="166" customFormat="1" ht="41.4" x14ac:dyDescent="0.4">
      <c r="A40" s="173" t="s">
        <v>459</v>
      </c>
      <c r="B40" s="142">
        <v>219717</v>
      </c>
      <c r="C40" s="143" t="s">
        <v>443</v>
      </c>
      <c r="D40" s="143" t="s">
        <v>443</v>
      </c>
      <c r="E40" s="143" t="s">
        <v>440</v>
      </c>
      <c r="F40" s="142" t="s">
        <v>441</v>
      </c>
      <c r="G40" s="142" t="s">
        <v>441</v>
      </c>
      <c r="H40" s="145">
        <v>9484996.0700000003</v>
      </c>
      <c r="I40" s="174">
        <v>1</v>
      </c>
      <c r="J40" s="172">
        <v>1724</v>
      </c>
      <c r="K40" s="169"/>
    </row>
    <row r="41" spans="1:11" s="166" customFormat="1" ht="24" x14ac:dyDescent="0.4">
      <c r="A41" s="173" t="s">
        <v>460</v>
      </c>
      <c r="B41" s="142">
        <v>135493</v>
      </c>
      <c r="C41" s="143" t="s">
        <v>444</v>
      </c>
      <c r="D41" s="143" t="s">
        <v>444</v>
      </c>
      <c r="E41" s="143" t="s">
        <v>440</v>
      </c>
      <c r="F41" s="142" t="s">
        <v>441</v>
      </c>
      <c r="G41" s="142" t="s">
        <v>441</v>
      </c>
      <c r="H41" s="145">
        <v>5945887.3200000003</v>
      </c>
      <c r="I41" s="174">
        <v>1</v>
      </c>
      <c r="J41" s="172">
        <v>5283</v>
      </c>
      <c r="K41" s="169"/>
    </row>
    <row r="42" spans="1:11" s="166" customFormat="1" ht="41.4" x14ac:dyDescent="0.4">
      <c r="A42" s="173" t="s">
        <v>461</v>
      </c>
      <c r="B42" s="142">
        <v>135562</v>
      </c>
      <c r="C42" s="143" t="s">
        <v>445</v>
      </c>
      <c r="D42" s="143" t="s">
        <v>446</v>
      </c>
      <c r="E42" s="143" t="s">
        <v>440</v>
      </c>
      <c r="F42" s="142" t="s">
        <v>441</v>
      </c>
      <c r="G42" s="142" t="s">
        <v>441</v>
      </c>
      <c r="H42" s="145">
        <v>11945246.970000001</v>
      </c>
      <c r="I42" s="174">
        <v>1</v>
      </c>
      <c r="J42" s="172">
        <v>3260</v>
      </c>
      <c r="K42" s="169"/>
    </row>
    <row r="43" spans="1:11" s="166" customFormat="1" ht="24" x14ac:dyDescent="0.4">
      <c r="A43" s="173" t="s">
        <v>462</v>
      </c>
      <c r="B43" s="142">
        <v>219529</v>
      </c>
      <c r="C43" s="143" t="s">
        <v>447</v>
      </c>
      <c r="D43" s="143" t="s">
        <v>448</v>
      </c>
      <c r="E43" s="143" t="s">
        <v>440</v>
      </c>
      <c r="F43" s="142" t="s">
        <v>441</v>
      </c>
      <c r="G43" s="142" t="s">
        <v>441</v>
      </c>
      <c r="H43" s="145">
        <v>20000000</v>
      </c>
      <c r="I43" s="174">
        <v>1</v>
      </c>
      <c r="J43" s="172">
        <v>12526</v>
      </c>
      <c r="K43" s="169"/>
    </row>
    <row r="44" spans="1:11" s="166" customFormat="1" ht="41.4" x14ac:dyDescent="0.4">
      <c r="A44" s="173" t="s">
        <v>463</v>
      </c>
      <c r="B44" s="142">
        <v>134817</v>
      </c>
      <c r="C44" s="143" t="s">
        <v>449</v>
      </c>
      <c r="D44" s="143" t="s">
        <v>449</v>
      </c>
      <c r="E44" s="143" t="s">
        <v>440</v>
      </c>
      <c r="F44" s="142" t="s">
        <v>441</v>
      </c>
      <c r="G44" s="142" t="s">
        <v>441</v>
      </c>
      <c r="H44" s="145">
        <v>5142323.2000000002</v>
      </c>
      <c r="I44" s="174">
        <v>1</v>
      </c>
      <c r="J44" s="172">
        <v>2401</v>
      </c>
      <c r="K44" s="169"/>
    </row>
    <row r="45" spans="1:11" s="166" customFormat="1" ht="55.2" x14ac:dyDescent="0.4">
      <c r="A45" s="173" t="s">
        <v>464</v>
      </c>
      <c r="B45" s="142">
        <v>135023</v>
      </c>
      <c r="C45" s="143" t="s">
        <v>450</v>
      </c>
      <c r="D45" s="143" t="s">
        <v>450</v>
      </c>
      <c r="E45" s="143" t="s">
        <v>440</v>
      </c>
      <c r="F45" s="142" t="s">
        <v>441</v>
      </c>
      <c r="G45" s="142" t="s">
        <v>441</v>
      </c>
      <c r="H45" s="145">
        <v>13736038.369999999</v>
      </c>
      <c r="I45" s="174">
        <v>1</v>
      </c>
      <c r="J45" s="172">
        <v>9388</v>
      </c>
      <c r="K45" s="169"/>
    </row>
    <row r="46" spans="1:11" s="166" customFormat="1" ht="151.80000000000001" x14ac:dyDescent="0.4">
      <c r="A46" s="173" t="s">
        <v>465</v>
      </c>
      <c r="B46" s="142">
        <v>135576</v>
      </c>
      <c r="C46" s="143" t="s">
        <v>450</v>
      </c>
      <c r="D46" s="143" t="s">
        <v>450</v>
      </c>
      <c r="E46" s="143" t="s">
        <v>440</v>
      </c>
      <c r="F46" s="142" t="s">
        <v>441</v>
      </c>
      <c r="G46" s="142" t="s">
        <v>441</v>
      </c>
      <c r="H46" s="145">
        <v>12335512.439999999</v>
      </c>
      <c r="I46" s="174">
        <v>1</v>
      </c>
      <c r="J46" s="172">
        <v>2443</v>
      </c>
      <c r="K46" s="169"/>
    </row>
    <row r="47" spans="1:11" s="166" customFormat="1" ht="55.2" x14ac:dyDescent="0.4">
      <c r="A47" s="173" t="s">
        <v>466</v>
      </c>
      <c r="B47" s="142">
        <v>135591</v>
      </c>
      <c r="C47" s="143" t="s">
        <v>450</v>
      </c>
      <c r="D47" s="143" t="s">
        <v>450</v>
      </c>
      <c r="E47" s="143" t="s">
        <v>440</v>
      </c>
      <c r="F47" s="142" t="s">
        <v>441</v>
      </c>
      <c r="G47" s="142" t="s">
        <v>441</v>
      </c>
      <c r="H47" s="145">
        <v>7775814.7199999997</v>
      </c>
      <c r="I47" s="174">
        <v>1</v>
      </c>
      <c r="J47" s="172">
        <v>8622</v>
      </c>
      <c r="K47" s="169"/>
    </row>
    <row r="48" spans="1:11" s="166" customFormat="1" ht="69" x14ac:dyDescent="0.4">
      <c r="A48" s="173" t="s">
        <v>475</v>
      </c>
      <c r="B48" s="142">
        <v>117779</v>
      </c>
      <c r="C48" s="143" t="s">
        <v>450</v>
      </c>
      <c r="D48" s="143" t="s">
        <v>450</v>
      </c>
      <c r="E48" s="143" t="s">
        <v>440</v>
      </c>
      <c r="F48" s="142" t="s">
        <v>441</v>
      </c>
      <c r="G48" s="142" t="s">
        <v>441</v>
      </c>
      <c r="H48" s="145">
        <v>8500000</v>
      </c>
      <c r="I48" s="174">
        <v>1</v>
      </c>
      <c r="J48" s="172">
        <v>2227</v>
      </c>
      <c r="K48" s="169"/>
    </row>
    <row r="49" spans="1:11" s="166" customFormat="1" ht="27.6" x14ac:dyDescent="0.4">
      <c r="A49" s="133" t="s">
        <v>468</v>
      </c>
      <c r="B49" s="142">
        <v>219293</v>
      </c>
      <c r="C49" s="143" t="s">
        <v>451</v>
      </c>
      <c r="D49" s="143" t="s">
        <v>451</v>
      </c>
      <c r="E49" s="143" t="s">
        <v>440</v>
      </c>
      <c r="F49" s="142" t="s">
        <v>441</v>
      </c>
      <c r="G49" s="142" t="s">
        <v>441</v>
      </c>
      <c r="H49" s="145">
        <v>3078965.18</v>
      </c>
      <c r="I49" s="174">
        <v>1</v>
      </c>
      <c r="J49" s="172">
        <v>633</v>
      </c>
      <c r="K49" s="169"/>
    </row>
    <row r="50" spans="1:11" s="166" customFormat="1" ht="27.6" x14ac:dyDescent="0.4">
      <c r="A50" s="133" t="s">
        <v>469</v>
      </c>
      <c r="B50" s="142">
        <v>135112</v>
      </c>
      <c r="C50" s="143" t="s">
        <v>318</v>
      </c>
      <c r="D50" s="143" t="s">
        <v>318</v>
      </c>
      <c r="E50" s="143" t="s">
        <v>440</v>
      </c>
      <c r="F50" s="142" t="s">
        <v>441</v>
      </c>
      <c r="G50" s="142" t="s">
        <v>441</v>
      </c>
      <c r="H50" s="145">
        <v>3407394.24</v>
      </c>
      <c r="I50" s="174">
        <v>1</v>
      </c>
      <c r="J50" s="172">
        <v>2362</v>
      </c>
      <c r="K50" s="169"/>
    </row>
    <row r="51" spans="1:11" ht="15.75" customHeight="1" x14ac:dyDescent="0.4">
      <c r="A51" s="104"/>
      <c r="B51" s="105"/>
      <c r="C51" s="105"/>
      <c r="D51" s="105"/>
      <c r="E51" s="105"/>
      <c r="F51" s="105"/>
      <c r="G51" s="105"/>
      <c r="H51" s="105"/>
      <c r="I51" s="110"/>
      <c r="J51" s="111"/>
    </row>
    <row r="52" spans="1:11" ht="15.75" customHeight="1" x14ac:dyDescent="0.4">
      <c r="A52" s="112"/>
      <c r="B52" s="112"/>
      <c r="C52" s="112"/>
      <c r="D52" s="112"/>
      <c r="E52" s="112"/>
      <c r="F52" s="112"/>
      <c r="G52" s="112"/>
      <c r="H52" s="113"/>
      <c r="I52" s="114"/>
      <c r="J52" s="112"/>
    </row>
    <row r="53" spans="1:11" ht="15.75" customHeight="1" x14ac:dyDescent="0.4">
      <c r="A53" s="115" t="s">
        <v>46</v>
      </c>
      <c r="B53" s="112"/>
      <c r="C53" s="112"/>
      <c r="D53" s="112"/>
      <c r="E53" s="116"/>
      <c r="F53" s="112"/>
      <c r="G53" s="112"/>
      <c r="H53" s="176">
        <f>((SUM(H21:H26))+(SUM(H38:H50)))</f>
        <v>161285623.28</v>
      </c>
      <c r="I53" s="118" t="s">
        <v>238</v>
      </c>
      <c r="J53" s="112"/>
    </row>
    <row r="54" spans="1:11" ht="15.75" customHeight="1" x14ac:dyDescent="0.4">
      <c r="A54" s="115" t="s">
        <v>47</v>
      </c>
      <c r="B54" s="112"/>
      <c r="C54" s="112"/>
      <c r="D54" s="112"/>
      <c r="E54" s="116"/>
      <c r="F54" s="112"/>
      <c r="G54" s="112"/>
      <c r="H54" s="176">
        <f>((SUM(H14:H20))+(SUM(H28:H37)))</f>
        <v>286229224.73000002</v>
      </c>
      <c r="I54" s="118" t="s">
        <v>238</v>
      </c>
      <c r="J54" s="112"/>
    </row>
    <row r="55" spans="1:11" ht="15.75" customHeight="1" x14ac:dyDescent="0.4">
      <c r="A55" s="115" t="s">
        <v>48</v>
      </c>
      <c r="B55" s="112"/>
      <c r="C55" s="112"/>
      <c r="D55" s="112"/>
      <c r="E55" s="116"/>
      <c r="F55" s="112"/>
      <c r="G55" s="112"/>
      <c r="H55" s="112"/>
      <c r="I55" s="118" t="s">
        <v>238</v>
      </c>
      <c r="J55" s="112"/>
    </row>
    <row r="56" spans="1:11" ht="15.75" customHeight="1" x14ac:dyDescent="0.4">
      <c r="A56" s="115" t="s">
        <v>49</v>
      </c>
      <c r="B56" s="112"/>
      <c r="C56" s="112"/>
      <c r="D56" s="112"/>
      <c r="E56" s="117"/>
      <c r="F56" s="112"/>
      <c r="G56" s="117"/>
      <c r="H56" s="112"/>
      <c r="I56" s="118" t="s">
        <v>238</v>
      </c>
      <c r="J56" s="112"/>
    </row>
    <row r="57" spans="1:11" ht="15.75" customHeight="1" x14ac:dyDescent="0.4">
      <c r="A57" s="115" t="s">
        <v>50</v>
      </c>
      <c r="B57" s="112"/>
      <c r="C57" s="112"/>
      <c r="D57" s="112"/>
      <c r="E57" s="117"/>
      <c r="F57" s="112"/>
      <c r="G57" s="112"/>
      <c r="H57" s="112"/>
      <c r="I57" s="118" t="s">
        <v>238</v>
      </c>
      <c r="J57" s="112"/>
    </row>
    <row r="58" spans="1:11" s="96" customFormat="1" ht="15.75" customHeight="1" x14ac:dyDescent="0.4">
      <c r="A58" s="115" t="s">
        <v>33</v>
      </c>
      <c r="B58" s="112"/>
      <c r="C58" s="112"/>
      <c r="D58" s="112"/>
      <c r="E58" s="117"/>
      <c r="F58" s="112"/>
      <c r="G58" s="112"/>
      <c r="H58" s="112"/>
      <c r="I58" s="118" t="s">
        <v>238</v>
      </c>
      <c r="J58" s="112"/>
    </row>
    <row r="59" spans="1:11" ht="15.75" customHeight="1" x14ac:dyDescent="0.4">
      <c r="A59" s="30"/>
      <c r="B59" s="30"/>
      <c r="C59" s="30"/>
      <c r="D59" s="30"/>
      <c r="E59" s="31"/>
      <c r="F59" s="31"/>
      <c r="G59" s="31"/>
      <c r="H59" s="31"/>
      <c r="I59" s="32"/>
      <c r="J59" s="31"/>
    </row>
    <row r="60" spans="1:11" ht="15.75" customHeight="1" x14ac:dyDescent="0.4">
      <c r="A60" s="25" t="s">
        <v>35</v>
      </c>
      <c r="B60" s="24"/>
      <c r="C60" s="33"/>
      <c r="D60" s="33"/>
      <c r="E60" s="31"/>
      <c r="F60" s="31"/>
      <c r="G60" s="31"/>
      <c r="H60" s="31"/>
      <c r="I60" s="32"/>
      <c r="J60" s="31"/>
    </row>
    <row r="61" spans="1:11" ht="15.75" customHeight="1" x14ac:dyDescent="0.4">
      <c r="A61" s="232" t="s">
        <v>36</v>
      </c>
      <c r="B61" s="217"/>
      <c r="C61" s="217"/>
      <c r="D61" s="217"/>
      <c r="E61" s="31"/>
      <c r="F61" s="31"/>
      <c r="G61" s="31"/>
      <c r="H61" s="31"/>
      <c r="I61" s="32"/>
      <c r="J61" s="31"/>
    </row>
    <row r="62" spans="1:11" ht="54" customHeight="1" x14ac:dyDescent="0.4">
      <c r="A62" s="230" t="s">
        <v>336</v>
      </c>
      <c r="B62" s="230"/>
      <c r="C62" s="230"/>
      <c r="D62" s="230"/>
      <c r="E62" s="230"/>
      <c r="F62" s="230"/>
      <c r="G62" s="230"/>
      <c r="H62" s="230"/>
      <c r="I62" s="230"/>
      <c r="J62" s="230"/>
    </row>
  </sheetData>
  <mergeCells count="11">
    <mergeCell ref="A62:J62"/>
    <mergeCell ref="J11:J12"/>
    <mergeCell ref="A9:J9"/>
    <mergeCell ref="A61:D61"/>
    <mergeCell ref="H11:I12"/>
    <mergeCell ref="A11:A12"/>
    <mergeCell ref="B11:B12"/>
    <mergeCell ref="C11:D11"/>
    <mergeCell ref="E11:E12"/>
    <mergeCell ref="F11:F12"/>
    <mergeCell ref="G11:G12"/>
  </mergeCells>
  <printOptions horizontalCentered="1"/>
  <pageMargins left="0.62992125984251968" right="0.62992125984251968" top="0.74803149606299213" bottom="0.74803149606299213"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5:F1017"/>
  <sheetViews>
    <sheetView topLeftCell="A5" workbookViewId="0">
      <selection activeCell="A61" sqref="A61"/>
    </sheetView>
  </sheetViews>
  <sheetFormatPr baseColWidth="10" defaultColWidth="12.59765625" defaultRowHeight="15" customHeight="1" x14ac:dyDescent="0.4"/>
  <cols>
    <col min="1" max="1" width="37.09765625" style="15" customWidth="1"/>
    <col min="2" max="2" width="18.59765625" style="15" customWidth="1"/>
    <col min="3" max="3" width="25.3984375" style="15" customWidth="1"/>
    <col min="4" max="4" width="17.19921875" style="15" customWidth="1"/>
    <col min="5" max="5" width="18.09765625" style="15" customWidth="1"/>
    <col min="6" max="6" width="13.09765625" style="15" customWidth="1"/>
    <col min="7" max="26" width="9.3984375" style="15" customWidth="1"/>
    <col min="27" max="16384" width="12.59765625" style="15"/>
  </cols>
  <sheetData>
    <row r="5" spans="1:6" ht="15" customHeight="1" x14ac:dyDescent="0.4">
      <c r="A5" s="17" t="s">
        <v>114</v>
      </c>
    </row>
    <row r="6" spans="1:6" ht="15" customHeight="1" x14ac:dyDescent="0.4">
      <c r="A6" s="17" t="s">
        <v>113</v>
      </c>
    </row>
    <row r="7" spans="1:6" ht="15" customHeight="1" x14ac:dyDescent="0.4">
      <c r="A7" s="17" t="s">
        <v>112</v>
      </c>
    </row>
    <row r="8" spans="1:6" ht="10.5" customHeight="1" x14ac:dyDescent="0.4"/>
    <row r="9" spans="1:6" ht="38.25" customHeight="1" x14ac:dyDescent="0.4">
      <c r="A9" s="218" t="s">
        <v>197</v>
      </c>
      <c r="B9" s="217"/>
      <c r="C9" s="217"/>
      <c r="D9" s="217"/>
      <c r="E9" s="217"/>
      <c r="F9" s="37"/>
    </row>
    <row r="10" spans="1:6" ht="12.75" customHeight="1" x14ac:dyDescent="0.4">
      <c r="A10" s="38"/>
      <c r="B10" s="38"/>
      <c r="C10" s="38"/>
      <c r="D10" s="38"/>
      <c r="E10" s="38"/>
      <c r="F10" s="38"/>
    </row>
    <row r="11" spans="1:6" ht="16.8" x14ac:dyDescent="0.4">
      <c r="A11" s="234" t="s">
        <v>4</v>
      </c>
      <c r="B11" s="234" t="s">
        <v>7</v>
      </c>
      <c r="C11" s="74" t="s">
        <v>69</v>
      </c>
      <c r="D11" s="74" t="s">
        <v>70</v>
      </c>
      <c r="E11" s="74" t="s">
        <v>12</v>
      </c>
    </row>
    <row r="12" spans="1:6" ht="16.8" x14ac:dyDescent="0.4">
      <c r="A12" s="235"/>
      <c r="B12" s="235"/>
      <c r="C12" s="75" t="s">
        <v>13</v>
      </c>
      <c r="D12" s="75" t="s">
        <v>71</v>
      </c>
      <c r="E12" s="75" t="s">
        <v>14</v>
      </c>
    </row>
    <row r="13" spans="1:6" ht="29.4" x14ac:dyDescent="0.4">
      <c r="A13" s="235"/>
      <c r="B13" s="235"/>
      <c r="C13" s="75" t="s">
        <v>15</v>
      </c>
      <c r="D13" s="75" t="s">
        <v>72</v>
      </c>
      <c r="E13" s="75" t="s">
        <v>16</v>
      </c>
    </row>
    <row r="14" spans="1:6" ht="16.8" x14ac:dyDescent="0.4">
      <c r="A14" s="235"/>
      <c r="B14" s="235"/>
      <c r="C14" s="75" t="s">
        <v>17</v>
      </c>
      <c r="D14" s="76"/>
      <c r="E14" s="75" t="s">
        <v>18</v>
      </c>
    </row>
    <row r="15" spans="1:6" ht="16.8" x14ac:dyDescent="0.4">
      <c r="A15" s="235"/>
      <c r="B15" s="235"/>
      <c r="C15" s="75" t="s">
        <v>19</v>
      </c>
      <c r="D15" s="77"/>
      <c r="E15" s="75" t="s">
        <v>20</v>
      </c>
    </row>
    <row r="16" spans="1:6" ht="29.4" x14ac:dyDescent="0.4">
      <c r="A16" s="235"/>
      <c r="B16" s="235"/>
      <c r="C16" s="75" t="s">
        <v>21</v>
      </c>
      <c r="D16" s="77"/>
      <c r="E16" s="75" t="s">
        <v>22</v>
      </c>
    </row>
    <row r="17" spans="1:5" ht="16.8" x14ac:dyDescent="0.4">
      <c r="A17" s="235"/>
      <c r="B17" s="235"/>
      <c r="C17" s="75" t="s">
        <v>23</v>
      </c>
      <c r="D17" s="77"/>
      <c r="E17" s="78" t="s">
        <v>24</v>
      </c>
    </row>
    <row r="18" spans="1:5" ht="16.8" x14ac:dyDescent="0.4">
      <c r="A18" s="235"/>
      <c r="B18" s="235"/>
      <c r="C18" s="75" t="s">
        <v>25</v>
      </c>
      <c r="D18" s="77"/>
      <c r="E18" s="77"/>
    </row>
    <row r="19" spans="1:5" ht="16.8" x14ac:dyDescent="0.4">
      <c r="A19" s="235"/>
      <c r="B19" s="235"/>
      <c r="C19" s="75" t="s">
        <v>26</v>
      </c>
      <c r="D19" s="77"/>
      <c r="E19" s="77"/>
    </row>
    <row r="20" spans="1:5" ht="16.8" x14ac:dyDescent="0.4">
      <c r="A20" s="177" t="s">
        <v>306</v>
      </c>
      <c r="B20" s="40"/>
      <c r="C20" s="41"/>
      <c r="D20" s="42"/>
      <c r="E20" s="42"/>
    </row>
    <row r="21" spans="1:5" s="120" customFormat="1" ht="29.4" x14ac:dyDescent="0.4">
      <c r="A21" s="128" t="s">
        <v>254</v>
      </c>
      <c r="B21" s="40">
        <v>11988733.119999999</v>
      </c>
      <c r="C21" s="41" t="s">
        <v>26</v>
      </c>
      <c r="D21" s="42" t="s">
        <v>72</v>
      </c>
      <c r="E21" s="42" t="s">
        <v>16</v>
      </c>
    </row>
    <row r="22" spans="1:5" s="120" customFormat="1" ht="41.4" x14ac:dyDescent="0.4">
      <c r="A22" s="128" t="s">
        <v>257</v>
      </c>
      <c r="B22" s="40">
        <v>10539209.380000001</v>
      </c>
      <c r="C22" s="41" t="s">
        <v>26</v>
      </c>
      <c r="D22" s="42" t="s">
        <v>72</v>
      </c>
      <c r="E22" s="42" t="s">
        <v>16</v>
      </c>
    </row>
    <row r="23" spans="1:5" s="120" customFormat="1" ht="29.4" x14ac:dyDescent="0.4">
      <c r="A23" s="128" t="s">
        <v>260</v>
      </c>
      <c r="B23" s="40">
        <v>14878956.51</v>
      </c>
      <c r="C23" s="41" t="s">
        <v>26</v>
      </c>
      <c r="D23" s="42" t="s">
        <v>72</v>
      </c>
      <c r="E23" s="42" t="s">
        <v>16</v>
      </c>
    </row>
    <row r="24" spans="1:5" s="120" customFormat="1" ht="29.4" x14ac:dyDescent="0.4">
      <c r="A24" s="128" t="s">
        <v>263</v>
      </c>
      <c r="B24" s="40">
        <v>12949143.210000001</v>
      </c>
      <c r="C24" s="41" t="s">
        <v>26</v>
      </c>
      <c r="D24" s="42" t="s">
        <v>72</v>
      </c>
      <c r="E24" s="42" t="s">
        <v>16</v>
      </c>
    </row>
    <row r="25" spans="1:5" s="120" customFormat="1" ht="29.4" x14ac:dyDescent="0.4">
      <c r="A25" s="128" t="s">
        <v>266</v>
      </c>
      <c r="B25" s="40">
        <v>11557068.76</v>
      </c>
      <c r="C25" s="41" t="s">
        <v>26</v>
      </c>
      <c r="D25" s="42" t="s">
        <v>72</v>
      </c>
      <c r="E25" s="42" t="s">
        <v>16</v>
      </c>
    </row>
    <row r="26" spans="1:5" s="120" customFormat="1" ht="29.4" x14ac:dyDescent="0.4">
      <c r="A26" s="128" t="s">
        <v>269</v>
      </c>
      <c r="B26" s="40">
        <v>1472079.05</v>
      </c>
      <c r="C26" s="41" t="s">
        <v>26</v>
      </c>
      <c r="D26" s="42" t="s">
        <v>72</v>
      </c>
      <c r="E26" s="42" t="s">
        <v>16</v>
      </c>
    </row>
    <row r="27" spans="1:5" s="120" customFormat="1" ht="29.4" x14ac:dyDescent="0.4">
      <c r="A27" s="128" t="s">
        <v>272</v>
      </c>
      <c r="B27" s="40">
        <v>29003695.23</v>
      </c>
      <c r="C27" s="41" t="s">
        <v>26</v>
      </c>
      <c r="D27" s="42" t="s">
        <v>72</v>
      </c>
      <c r="E27" s="42" t="s">
        <v>16</v>
      </c>
    </row>
    <row r="28" spans="1:5" s="168" customFormat="1" ht="82.8" x14ac:dyDescent="0.25">
      <c r="A28" s="128" t="s">
        <v>501</v>
      </c>
      <c r="B28" s="179">
        <v>3012184.03</v>
      </c>
      <c r="C28" s="180" t="s">
        <v>26</v>
      </c>
      <c r="D28" s="181" t="s">
        <v>72</v>
      </c>
      <c r="E28" s="181" t="s">
        <v>16</v>
      </c>
    </row>
    <row r="29" spans="1:5" s="168" customFormat="1" ht="42.75" customHeight="1" x14ac:dyDescent="0.25">
      <c r="A29" s="128" t="s">
        <v>433</v>
      </c>
      <c r="B29" s="179">
        <v>5588945.3399999999</v>
      </c>
      <c r="C29" s="180" t="s">
        <v>26</v>
      </c>
      <c r="D29" s="181" t="s">
        <v>72</v>
      </c>
      <c r="E29" s="181" t="s">
        <v>24</v>
      </c>
    </row>
    <row r="30" spans="1:5" s="168" customFormat="1" ht="65.25" customHeight="1" x14ac:dyDescent="0.25">
      <c r="A30" s="128" t="s">
        <v>502</v>
      </c>
      <c r="B30" s="179">
        <v>2285026.41</v>
      </c>
      <c r="C30" s="180" t="s">
        <v>26</v>
      </c>
      <c r="D30" s="181" t="s">
        <v>72</v>
      </c>
      <c r="E30" s="181" t="s">
        <v>24</v>
      </c>
    </row>
    <row r="31" spans="1:5" s="168" customFormat="1" ht="45" customHeight="1" x14ac:dyDescent="0.25">
      <c r="A31" s="128" t="s">
        <v>503</v>
      </c>
      <c r="B31" s="179">
        <v>4982738.6900000004</v>
      </c>
      <c r="C31" s="180" t="s">
        <v>26</v>
      </c>
      <c r="D31" s="181" t="s">
        <v>72</v>
      </c>
      <c r="E31" s="181" t="s">
        <v>24</v>
      </c>
    </row>
    <row r="32" spans="1:5" s="168" customFormat="1" ht="36" customHeight="1" x14ac:dyDescent="0.25">
      <c r="A32" s="128" t="s">
        <v>436</v>
      </c>
      <c r="B32" s="179">
        <v>14912720.34</v>
      </c>
      <c r="C32" s="180" t="s">
        <v>26</v>
      </c>
      <c r="D32" s="181" t="s">
        <v>72</v>
      </c>
      <c r="E32" s="181" t="s">
        <v>16</v>
      </c>
    </row>
    <row r="33" spans="1:5" s="168" customFormat="1" ht="45" customHeight="1" x14ac:dyDescent="0.25">
      <c r="A33" s="128" t="s">
        <v>437</v>
      </c>
      <c r="B33" s="179">
        <v>5957210.1600000001</v>
      </c>
      <c r="C33" s="180" t="s">
        <v>26</v>
      </c>
      <c r="D33" s="181" t="s">
        <v>72</v>
      </c>
      <c r="E33" s="181" t="s">
        <v>24</v>
      </c>
    </row>
    <row r="34" spans="1:5" s="120" customFormat="1" ht="16.8" x14ac:dyDescent="0.4">
      <c r="A34" s="177" t="s">
        <v>307</v>
      </c>
      <c r="B34" s="40"/>
      <c r="C34" s="41"/>
      <c r="D34" s="42"/>
      <c r="E34" s="42"/>
    </row>
    <row r="35" spans="1:5" s="168" customFormat="1" ht="28.8" x14ac:dyDescent="0.25">
      <c r="A35" s="173" t="s">
        <v>276</v>
      </c>
      <c r="B35" s="179">
        <v>11397569.32</v>
      </c>
      <c r="C35" s="180" t="s">
        <v>26</v>
      </c>
      <c r="D35" s="181" t="s">
        <v>72</v>
      </c>
      <c r="E35" s="181" t="s">
        <v>16</v>
      </c>
    </row>
    <row r="36" spans="1:5" s="168" customFormat="1" ht="55.2" x14ac:dyDescent="0.25">
      <c r="A36" s="173" t="s">
        <v>279</v>
      </c>
      <c r="B36" s="179">
        <v>8171861.7400000002</v>
      </c>
      <c r="C36" s="180" t="s">
        <v>26</v>
      </c>
      <c r="D36" s="181" t="s">
        <v>72</v>
      </c>
      <c r="E36" s="181" t="s">
        <v>24</v>
      </c>
    </row>
    <row r="37" spans="1:5" s="168" customFormat="1" ht="28.8" x14ac:dyDescent="0.25">
      <c r="A37" s="173" t="s">
        <v>282</v>
      </c>
      <c r="B37" s="179">
        <v>6022149.1500000004</v>
      </c>
      <c r="C37" s="180" t="s">
        <v>26</v>
      </c>
      <c r="D37" s="181" t="s">
        <v>72</v>
      </c>
      <c r="E37" s="181" t="s">
        <v>16</v>
      </c>
    </row>
    <row r="38" spans="1:5" s="168" customFormat="1" ht="28.8" x14ac:dyDescent="0.25">
      <c r="A38" s="173" t="s">
        <v>285</v>
      </c>
      <c r="B38" s="179">
        <v>14551905.99</v>
      </c>
      <c r="C38" s="180" t="s">
        <v>26</v>
      </c>
      <c r="D38" s="181" t="s">
        <v>72</v>
      </c>
      <c r="E38" s="181" t="s">
        <v>16</v>
      </c>
    </row>
    <row r="39" spans="1:5" s="168" customFormat="1" ht="28.8" x14ac:dyDescent="0.25">
      <c r="A39" s="173" t="s">
        <v>288</v>
      </c>
      <c r="B39" s="179">
        <v>17112691.620000001</v>
      </c>
      <c r="C39" s="180" t="s">
        <v>26</v>
      </c>
      <c r="D39" s="181" t="s">
        <v>72</v>
      </c>
      <c r="E39" s="181" t="s">
        <v>16</v>
      </c>
    </row>
    <row r="40" spans="1:5" s="168" customFormat="1" ht="28.8" x14ac:dyDescent="0.25">
      <c r="A40" s="173" t="s">
        <v>291</v>
      </c>
      <c r="B40" s="179">
        <v>23517214.829999998</v>
      </c>
      <c r="C40" s="180" t="s">
        <v>26</v>
      </c>
      <c r="D40" s="181" t="s">
        <v>72</v>
      </c>
      <c r="E40" s="181" t="s">
        <v>16</v>
      </c>
    </row>
    <row r="41" spans="1:5" s="168" customFormat="1" ht="28.8" x14ac:dyDescent="0.25">
      <c r="A41" s="173" t="s">
        <v>294</v>
      </c>
      <c r="B41" s="179">
        <v>24492065.800000001</v>
      </c>
      <c r="C41" s="180" t="s">
        <v>26</v>
      </c>
      <c r="D41" s="181" t="s">
        <v>72</v>
      </c>
      <c r="E41" s="181" t="s">
        <v>16</v>
      </c>
    </row>
    <row r="42" spans="1:5" s="168" customFormat="1" ht="28.8" x14ac:dyDescent="0.25">
      <c r="A42" s="173" t="s">
        <v>297</v>
      </c>
      <c r="B42" s="179">
        <v>18000000</v>
      </c>
      <c r="C42" s="180" t="s">
        <v>26</v>
      </c>
      <c r="D42" s="181" t="s">
        <v>72</v>
      </c>
      <c r="E42" s="181" t="s">
        <v>16</v>
      </c>
    </row>
    <row r="43" spans="1:5" s="168" customFormat="1" ht="41.4" x14ac:dyDescent="0.25">
      <c r="A43" s="173" t="s">
        <v>300</v>
      </c>
      <c r="B43" s="179">
        <v>10244417.199999999</v>
      </c>
      <c r="C43" s="180" t="s">
        <v>26</v>
      </c>
      <c r="D43" s="181" t="s">
        <v>72</v>
      </c>
      <c r="E43" s="181" t="s">
        <v>16</v>
      </c>
    </row>
    <row r="44" spans="1:5" s="168" customFormat="1" ht="28.8" x14ac:dyDescent="0.25">
      <c r="A44" s="173" t="s">
        <v>303</v>
      </c>
      <c r="B44" s="179">
        <v>45500000</v>
      </c>
      <c r="C44" s="180" t="s">
        <v>26</v>
      </c>
      <c r="D44" s="181" t="s">
        <v>72</v>
      </c>
      <c r="E44" s="181" t="s">
        <v>16</v>
      </c>
    </row>
    <row r="45" spans="1:5" s="168" customFormat="1" ht="39" customHeight="1" x14ac:dyDescent="0.25">
      <c r="A45" s="178" t="s">
        <v>419</v>
      </c>
      <c r="B45" s="179">
        <v>6834504.6900000004</v>
      </c>
      <c r="C45" s="180" t="s">
        <v>13</v>
      </c>
      <c r="D45" s="181" t="s">
        <v>71</v>
      </c>
      <c r="E45" s="181" t="s">
        <v>16</v>
      </c>
    </row>
    <row r="46" spans="1:5" s="168" customFormat="1" ht="52.5" customHeight="1" x14ac:dyDescent="0.25">
      <c r="A46" s="178" t="s">
        <v>420</v>
      </c>
      <c r="B46" s="179">
        <v>16360115.109999999</v>
      </c>
      <c r="C46" s="180" t="s">
        <v>26</v>
      </c>
      <c r="D46" s="181" t="s">
        <v>72</v>
      </c>
      <c r="E46" s="181" t="s">
        <v>16</v>
      </c>
    </row>
    <row r="47" spans="1:5" s="168" customFormat="1" ht="65.25" customHeight="1" x14ac:dyDescent="0.25">
      <c r="A47" s="178" t="s">
        <v>421</v>
      </c>
      <c r="B47" s="179">
        <v>9484996.0700000003</v>
      </c>
      <c r="C47" s="180" t="s">
        <v>26</v>
      </c>
      <c r="D47" s="181" t="s">
        <v>72</v>
      </c>
      <c r="E47" s="181" t="s">
        <v>24</v>
      </c>
    </row>
    <row r="48" spans="1:5" s="168" customFormat="1" ht="43.5" customHeight="1" x14ac:dyDescent="0.25">
      <c r="A48" s="178" t="s">
        <v>422</v>
      </c>
      <c r="B48" s="179">
        <v>5945887.3200000003</v>
      </c>
      <c r="C48" s="180" t="s">
        <v>26</v>
      </c>
      <c r="D48" s="181" t="s">
        <v>72</v>
      </c>
      <c r="E48" s="181" t="s">
        <v>16</v>
      </c>
    </row>
    <row r="49" spans="1:5" s="168" customFormat="1" ht="65.25" customHeight="1" x14ac:dyDescent="0.25">
      <c r="A49" s="178" t="s">
        <v>504</v>
      </c>
      <c r="B49" s="179">
        <v>11945246.970000001</v>
      </c>
      <c r="C49" s="180" t="s">
        <v>26</v>
      </c>
      <c r="D49" s="181" t="s">
        <v>72</v>
      </c>
      <c r="E49" s="181" t="s">
        <v>16</v>
      </c>
    </row>
    <row r="50" spans="1:5" s="168" customFormat="1" ht="42.75" customHeight="1" x14ac:dyDescent="0.25">
      <c r="A50" s="178" t="s">
        <v>424</v>
      </c>
      <c r="B50" s="179">
        <v>20000000</v>
      </c>
      <c r="C50" s="180" t="s">
        <v>26</v>
      </c>
      <c r="D50" s="181" t="s">
        <v>72</v>
      </c>
      <c r="E50" s="181" t="s">
        <v>16</v>
      </c>
    </row>
    <row r="51" spans="1:5" s="168" customFormat="1" ht="57.6" x14ac:dyDescent="0.25">
      <c r="A51" s="178" t="s">
        <v>425</v>
      </c>
      <c r="B51" s="179">
        <v>5142323.2000000002</v>
      </c>
      <c r="C51" s="180" t="s">
        <v>26</v>
      </c>
      <c r="D51" s="181" t="s">
        <v>72</v>
      </c>
      <c r="E51" s="181" t="s">
        <v>16</v>
      </c>
    </row>
    <row r="52" spans="1:5" s="168" customFormat="1" ht="86.4" x14ac:dyDescent="0.25">
      <c r="A52" s="178" t="s">
        <v>426</v>
      </c>
      <c r="B52" s="179">
        <v>13736038.369999999</v>
      </c>
      <c r="C52" s="180" t="s">
        <v>26</v>
      </c>
      <c r="D52" s="181" t="s">
        <v>72</v>
      </c>
      <c r="E52" s="181" t="s">
        <v>16</v>
      </c>
    </row>
    <row r="53" spans="1:5" s="168" customFormat="1" ht="171.75" customHeight="1" x14ac:dyDescent="0.25">
      <c r="A53" s="178" t="s">
        <v>427</v>
      </c>
      <c r="B53" s="179">
        <v>12335512.439999999</v>
      </c>
      <c r="C53" s="180" t="s">
        <v>26</v>
      </c>
      <c r="D53" s="181" t="s">
        <v>72</v>
      </c>
      <c r="E53" s="181" t="s">
        <v>16</v>
      </c>
    </row>
    <row r="54" spans="1:5" s="168" customFormat="1" ht="75.75" customHeight="1" x14ac:dyDescent="0.25">
      <c r="A54" s="178" t="s">
        <v>428</v>
      </c>
      <c r="B54" s="179">
        <v>7775814.7199999997</v>
      </c>
      <c r="C54" s="180" t="s">
        <v>26</v>
      </c>
      <c r="D54" s="181" t="s">
        <v>72</v>
      </c>
      <c r="E54" s="181" t="s">
        <v>16</v>
      </c>
    </row>
    <row r="55" spans="1:5" s="168" customFormat="1" ht="102" customHeight="1" x14ac:dyDescent="0.25">
      <c r="A55" s="178" t="s">
        <v>505</v>
      </c>
      <c r="B55" s="179">
        <v>8500000</v>
      </c>
      <c r="C55" s="180" t="s">
        <v>26</v>
      </c>
      <c r="D55" s="181" t="s">
        <v>72</v>
      </c>
      <c r="E55" s="181" t="s">
        <v>16</v>
      </c>
    </row>
    <row r="56" spans="1:5" s="168" customFormat="1" ht="43.2" x14ac:dyDescent="0.25">
      <c r="A56" s="178" t="s">
        <v>430</v>
      </c>
      <c r="B56" s="179">
        <v>3078965.18</v>
      </c>
      <c r="C56" s="180" t="s">
        <v>26</v>
      </c>
      <c r="D56" s="181" t="s">
        <v>72</v>
      </c>
      <c r="E56" s="181" t="s">
        <v>16</v>
      </c>
    </row>
    <row r="57" spans="1:5" s="168" customFormat="1" ht="40.5" customHeight="1" x14ac:dyDescent="0.25">
      <c r="A57" s="178" t="s">
        <v>431</v>
      </c>
      <c r="B57" s="179">
        <v>3407394.24</v>
      </c>
      <c r="C57" s="180" t="s">
        <v>26</v>
      </c>
      <c r="D57" s="181" t="s">
        <v>72</v>
      </c>
      <c r="E57" s="181" t="s">
        <v>16</v>
      </c>
    </row>
    <row r="58" spans="1:5" ht="16.8" x14ac:dyDescent="0.4">
      <c r="A58" s="39"/>
      <c r="B58" s="40"/>
      <c r="C58" s="41"/>
      <c r="D58" s="42"/>
      <c r="E58" s="42"/>
    </row>
    <row r="59" spans="1:5" ht="15.75" customHeight="1" x14ac:dyDescent="0.4">
      <c r="A59" s="43" t="s">
        <v>33</v>
      </c>
      <c r="B59" s="44">
        <f>SUM(B20:B58)</f>
        <v>432684384.19000006</v>
      </c>
      <c r="C59" s="45"/>
      <c r="D59" s="46"/>
      <c r="E59" s="46"/>
    </row>
    <row r="60" spans="1:5" ht="15.75" customHeight="1" x14ac:dyDescent="0.4">
      <c r="A60" s="47"/>
      <c r="B60" s="47"/>
      <c r="C60" s="47"/>
      <c r="D60" s="47"/>
      <c r="E60" s="47"/>
    </row>
    <row r="61" spans="1:5" ht="15.75" customHeight="1" x14ac:dyDescent="0.4">
      <c r="A61" s="26" t="s">
        <v>73</v>
      </c>
      <c r="B61" s="48"/>
      <c r="C61" s="48"/>
      <c r="D61" s="49"/>
      <c r="E61" s="49"/>
    </row>
    <row r="62" spans="1:5" ht="15.75" customHeight="1" x14ac:dyDescent="0.4">
      <c r="A62" s="27" t="s">
        <v>35</v>
      </c>
      <c r="B62" s="50"/>
      <c r="C62" s="50"/>
      <c r="D62" s="33"/>
    </row>
    <row r="63" spans="1:5" ht="15.75" customHeight="1" x14ac:dyDescent="0.4">
      <c r="A63" s="27" t="s">
        <v>36</v>
      </c>
      <c r="B63" s="50"/>
      <c r="C63" s="50"/>
      <c r="D63" s="33"/>
    </row>
    <row r="64" spans="1:5"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row r="995" ht="15.75" customHeight="1" x14ac:dyDescent="0.4"/>
    <row r="996" ht="15.75" customHeight="1" x14ac:dyDescent="0.4"/>
    <row r="997" ht="15.75" customHeight="1" x14ac:dyDescent="0.4"/>
    <row r="998" ht="15.75" customHeight="1" x14ac:dyDescent="0.4"/>
    <row r="999" ht="15.75" customHeight="1" x14ac:dyDescent="0.4"/>
    <row r="1000" ht="15.75" customHeight="1" x14ac:dyDescent="0.4"/>
    <row r="1001" ht="15.75" customHeight="1" x14ac:dyDescent="0.4"/>
    <row r="1002" ht="15.75" customHeight="1" x14ac:dyDescent="0.4"/>
    <row r="1003" ht="15.75" customHeight="1" x14ac:dyDescent="0.4"/>
    <row r="1004" ht="15.75" customHeight="1" x14ac:dyDescent="0.4"/>
    <row r="1005" ht="15.75" customHeight="1" x14ac:dyDescent="0.4"/>
    <row r="1006" ht="15.75" customHeight="1" x14ac:dyDescent="0.4"/>
    <row r="1007" ht="15.75" customHeight="1" x14ac:dyDescent="0.4"/>
    <row r="1008" ht="15.75" customHeight="1" x14ac:dyDescent="0.4"/>
    <row r="1009" ht="15.75" customHeight="1" x14ac:dyDescent="0.4"/>
    <row r="1010" ht="15.75" customHeight="1" x14ac:dyDescent="0.4"/>
    <row r="1011" ht="15.75" customHeight="1" x14ac:dyDescent="0.4"/>
    <row r="1012" ht="15.75" customHeight="1" x14ac:dyDescent="0.4"/>
    <row r="1013" ht="15.75" customHeight="1" x14ac:dyDescent="0.4"/>
    <row r="1014" ht="15.75" customHeight="1" x14ac:dyDescent="0.4"/>
    <row r="1015" ht="15.75" customHeight="1" x14ac:dyDescent="0.4"/>
    <row r="1016" ht="15.75" customHeight="1" x14ac:dyDescent="0.4"/>
    <row r="1017" ht="15.75" customHeight="1" x14ac:dyDescent="0.4"/>
  </sheetData>
  <mergeCells count="3">
    <mergeCell ref="A9:E9"/>
    <mergeCell ref="A11:A19"/>
    <mergeCell ref="B11:B19"/>
  </mergeCells>
  <dataValidations count="1">
    <dataValidation type="decimal" operator="greaterThanOrEqual" allowBlank="1" showInputMessage="1" showErrorMessage="1" prompt="Registrar el monto de inversión FISE que corresponda al proyecto que se registra." sqref="B58" xr:uid="{00000000-0002-0000-0400-000000000000}">
      <formula1>0</formula1>
    </dataValidation>
  </dataValidations>
  <pageMargins left="0.7" right="0.7" top="0.75" bottom="0.7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5:E1002"/>
  <sheetViews>
    <sheetView workbookViewId="0">
      <selection activeCell="H20" sqref="H20"/>
    </sheetView>
  </sheetViews>
  <sheetFormatPr baseColWidth="10" defaultColWidth="12.59765625" defaultRowHeight="15" customHeight="1" x14ac:dyDescent="0.25"/>
  <cols>
    <col min="1" max="1" width="13.59765625" style="6" customWidth="1"/>
    <col min="2" max="2" width="24.8984375" style="6" customWidth="1"/>
    <col min="3" max="3" width="18.3984375" style="6" customWidth="1"/>
    <col min="4" max="4" width="26" style="6" customWidth="1"/>
    <col min="5" max="5" width="28.09765625" style="6" customWidth="1"/>
    <col min="6" max="26" width="9.3984375" style="6" customWidth="1"/>
    <col min="27" max="16384" width="12.59765625" style="6"/>
  </cols>
  <sheetData>
    <row r="5" spans="1:5" s="11" customFormat="1" ht="15" customHeight="1" x14ac:dyDescent="0.4">
      <c r="A5" s="17" t="s">
        <v>114</v>
      </c>
    </row>
    <row r="6" spans="1:5" s="11" customFormat="1" ht="15" customHeight="1" x14ac:dyDescent="0.4">
      <c r="A6" s="17" t="s">
        <v>113</v>
      </c>
    </row>
    <row r="7" spans="1:5" s="11" customFormat="1" ht="15" customHeight="1" x14ac:dyDescent="0.4">
      <c r="A7" s="17" t="s">
        <v>112</v>
      </c>
    </row>
    <row r="8" spans="1:5" ht="13.8" x14ac:dyDescent="0.25"/>
    <row r="9" spans="1:5" ht="13.8" x14ac:dyDescent="0.25">
      <c r="A9" s="244" t="s">
        <v>198</v>
      </c>
      <c r="B9" s="241"/>
      <c r="C9" s="241"/>
      <c r="D9" s="241"/>
      <c r="E9" s="241"/>
    </row>
    <row r="11" spans="1:5" ht="64.5" customHeight="1" x14ac:dyDescent="0.25">
      <c r="A11" s="79" t="s">
        <v>74</v>
      </c>
      <c r="B11" s="79" t="s">
        <v>75</v>
      </c>
      <c r="C11" s="80" t="s">
        <v>33</v>
      </c>
      <c r="D11" s="79" t="s">
        <v>209</v>
      </c>
      <c r="E11" s="79" t="s">
        <v>76</v>
      </c>
    </row>
    <row r="12" spans="1:5" ht="14.4" x14ac:dyDescent="0.3">
      <c r="A12" s="245" t="s">
        <v>208</v>
      </c>
      <c r="B12" s="237"/>
      <c r="C12" s="237"/>
      <c r="D12" s="237"/>
      <c r="E12" s="237"/>
    </row>
    <row r="13" spans="1:5" ht="13.8" x14ac:dyDescent="0.25">
      <c r="A13" s="236" t="s">
        <v>77</v>
      </c>
      <c r="B13" s="51"/>
      <c r="C13" s="52"/>
      <c r="D13" s="51"/>
      <c r="E13" s="51" t="s">
        <v>78</v>
      </c>
    </row>
    <row r="14" spans="1:5" ht="13.8" x14ac:dyDescent="0.25">
      <c r="A14" s="237"/>
      <c r="B14" s="51"/>
      <c r="C14" s="52"/>
      <c r="D14" s="51"/>
      <c r="E14" s="51" t="s">
        <v>78</v>
      </c>
    </row>
    <row r="15" spans="1:5" ht="13.8" x14ac:dyDescent="0.25">
      <c r="A15" s="237"/>
      <c r="B15" s="34" t="s">
        <v>79</v>
      </c>
      <c r="C15" s="53">
        <f>SUM(C14)</f>
        <v>0</v>
      </c>
      <c r="D15" s="51"/>
      <c r="E15" s="51" t="s">
        <v>78</v>
      </c>
    </row>
    <row r="16" spans="1:5" ht="13.8" x14ac:dyDescent="0.25">
      <c r="A16" s="236" t="s">
        <v>80</v>
      </c>
      <c r="B16" s="51"/>
      <c r="C16" s="52"/>
      <c r="D16" s="51"/>
      <c r="E16" s="51" t="s">
        <v>78</v>
      </c>
    </row>
    <row r="17" spans="1:5" ht="13.8" x14ac:dyDescent="0.25">
      <c r="A17" s="237"/>
      <c r="B17" s="51"/>
      <c r="C17" s="52"/>
      <c r="D17" s="51"/>
      <c r="E17" s="51" t="s">
        <v>78</v>
      </c>
    </row>
    <row r="18" spans="1:5" ht="13.8" x14ac:dyDescent="0.25">
      <c r="A18" s="237"/>
      <c r="B18" s="34" t="s">
        <v>81</v>
      </c>
      <c r="C18" s="53">
        <v>0</v>
      </c>
      <c r="D18" s="51"/>
      <c r="E18" s="51" t="s">
        <v>78</v>
      </c>
    </row>
    <row r="19" spans="1:5" ht="15.75" customHeight="1" x14ac:dyDescent="0.25">
      <c r="A19" s="236" t="s">
        <v>82</v>
      </c>
      <c r="B19" s="34"/>
      <c r="C19" s="53"/>
      <c r="D19" s="51"/>
      <c r="E19" s="51"/>
    </row>
    <row r="20" spans="1:5" ht="13.8" x14ac:dyDescent="0.25">
      <c r="A20" s="237"/>
      <c r="B20" s="34" t="s">
        <v>83</v>
      </c>
      <c r="C20" s="53">
        <v>0</v>
      </c>
      <c r="D20" s="51"/>
      <c r="E20" s="51"/>
    </row>
    <row r="21" spans="1:5" ht="15.75" customHeight="1" x14ac:dyDescent="0.25">
      <c r="A21" s="236" t="s">
        <v>84</v>
      </c>
      <c r="B21" s="51"/>
      <c r="C21" s="52"/>
      <c r="D21" s="51"/>
      <c r="E21" s="51" t="s">
        <v>78</v>
      </c>
    </row>
    <row r="22" spans="1:5" ht="13.8" x14ac:dyDescent="0.25">
      <c r="A22" s="237"/>
      <c r="B22" s="51"/>
      <c r="C22" s="52"/>
      <c r="D22" s="51"/>
      <c r="E22" s="51" t="s">
        <v>78</v>
      </c>
    </row>
    <row r="23" spans="1:5" ht="26.25" customHeight="1" x14ac:dyDescent="0.25">
      <c r="A23" s="237"/>
      <c r="B23" s="34" t="s">
        <v>85</v>
      </c>
      <c r="C23" s="53">
        <v>0</v>
      </c>
      <c r="D23" s="51"/>
      <c r="E23" s="51" t="s">
        <v>78</v>
      </c>
    </row>
    <row r="24" spans="1:5" ht="24.75" customHeight="1" x14ac:dyDescent="0.25">
      <c r="A24" s="236" t="s">
        <v>86</v>
      </c>
      <c r="B24" s="237"/>
      <c r="C24" s="53">
        <f>SUM(C15)</f>
        <v>0</v>
      </c>
      <c r="D24" s="51"/>
      <c r="E24" s="51" t="s">
        <v>78</v>
      </c>
    </row>
    <row r="25" spans="1:5" ht="15" customHeight="1" x14ac:dyDescent="0.25">
      <c r="A25" s="246" t="s">
        <v>87</v>
      </c>
      <c r="B25" s="237"/>
      <c r="C25" s="237"/>
      <c r="D25" s="237"/>
      <c r="E25" s="237"/>
    </row>
    <row r="26" spans="1:5" ht="28.5" customHeight="1" x14ac:dyDescent="0.25">
      <c r="A26" s="238" t="s">
        <v>88</v>
      </c>
      <c r="B26" s="239"/>
      <c r="C26" s="81" t="s">
        <v>33</v>
      </c>
      <c r="D26" s="82" t="s">
        <v>89</v>
      </c>
      <c r="E26" s="82" t="s">
        <v>90</v>
      </c>
    </row>
    <row r="27" spans="1:5" ht="15.75" customHeight="1" x14ac:dyDescent="0.25">
      <c r="A27" s="51"/>
      <c r="B27" s="51"/>
      <c r="C27" s="52"/>
      <c r="D27" s="51"/>
      <c r="E27" s="51"/>
    </row>
    <row r="28" spans="1:5" ht="15.75" customHeight="1" x14ac:dyDescent="0.25">
      <c r="A28" s="51"/>
      <c r="B28" s="51"/>
      <c r="C28" s="52"/>
      <c r="D28" s="51"/>
      <c r="E28" s="51"/>
    </row>
    <row r="29" spans="1:5" ht="15.75" customHeight="1" x14ac:dyDescent="0.25">
      <c r="A29" s="51"/>
      <c r="B29" s="51"/>
      <c r="C29" s="52"/>
      <c r="D29" s="51"/>
      <c r="E29" s="51"/>
    </row>
    <row r="30" spans="1:5" ht="15.75" customHeight="1" x14ac:dyDescent="0.3">
      <c r="A30" s="247" t="s">
        <v>337</v>
      </c>
      <c r="B30" s="247"/>
      <c r="C30" s="247"/>
      <c r="D30" s="247"/>
      <c r="E30" s="247"/>
    </row>
    <row r="31" spans="1:5" ht="15" customHeight="1" x14ac:dyDescent="0.25">
      <c r="A31" s="240" t="s">
        <v>210</v>
      </c>
      <c r="B31" s="241"/>
      <c r="C31" s="241"/>
      <c r="D31" s="241"/>
      <c r="E31" s="241"/>
    </row>
    <row r="32" spans="1:5" ht="15.75" customHeight="1" x14ac:dyDescent="0.25">
      <c r="A32" s="241"/>
      <c r="B32" s="241"/>
      <c r="C32" s="241"/>
      <c r="D32" s="241"/>
      <c r="E32" s="241"/>
    </row>
    <row r="33" spans="1:5" ht="21" customHeight="1" x14ac:dyDescent="0.25">
      <c r="A33" s="241"/>
      <c r="B33" s="241"/>
      <c r="C33" s="241"/>
      <c r="D33" s="241"/>
      <c r="E33" s="241"/>
    </row>
    <row r="34" spans="1:5" ht="113.25" customHeight="1" x14ac:dyDescent="0.3">
      <c r="A34" s="242" t="s">
        <v>239</v>
      </c>
      <c r="B34" s="243"/>
      <c r="C34" s="243"/>
      <c r="D34" s="243"/>
      <c r="E34" s="243"/>
    </row>
    <row r="35" spans="1:5" ht="15.75" customHeight="1" x14ac:dyDescent="0.25"/>
    <row r="36" spans="1:5" ht="15.75" customHeight="1" x14ac:dyDescent="0.25"/>
    <row r="37" spans="1:5" ht="15.75" customHeight="1" x14ac:dyDescent="0.25"/>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12">
    <mergeCell ref="A24:B24"/>
    <mergeCell ref="A26:B26"/>
    <mergeCell ref="A31:E33"/>
    <mergeCell ref="A34:E34"/>
    <mergeCell ref="A9:E9"/>
    <mergeCell ref="A12:E12"/>
    <mergeCell ref="A13:A15"/>
    <mergeCell ref="A16:A18"/>
    <mergeCell ref="A19:A20"/>
    <mergeCell ref="A21:A23"/>
    <mergeCell ref="A25:E25"/>
    <mergeCell ref="A30:E30"/>
  </mergeCells>
  <pageMargins left="0.7" right="0.7" top="0.75" bottom="0.75" header="0" footer="0"/>
  <pageSetup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5:F961"/>
  <sheetViews>
    <sheetView topLeftCell="A15" zoomScale="80" zoomScaleNormal="80" workbookViewId="0">
      <selection activeCell="B17" sqref="B17"/>
    </sheetView>
  </sheetViews>
  <sheetFormatPr baseColWidth="10" defaultColWidth="12.59765625" defaultRowHeight="15" customHeight="1" x14ac:dyDescent="0.25"/>
  <cols>
    <col min="1" max="1" width="22.5" style="6" customWidth="1"/>
    <col min="2" max="2" width="30.09765625" style="6" customWidth="1"/>
    <col min="3" max="3" width="27.5" style="6" customWidth="1"/>
    <col min="4" max="4" width="24.296875" style="6" customWidth="1"/>
    <col min="5" max="5" width="21.69921875" style="6" customWidth="1"/>
    <col min="6" max="6" width="15.59765625" style="6" customWidth="1"/>
    <col min="7" max="26" width="9.3984375" style="6" customWidth="1"/>
    <col min="27" max="16384" width="12.59765625" style="6"/>
  </cols>
  <sheetData>
    <row r="5" spans="1:6" s="11" customFormat="1" ht="15" customHeight="1" x14ac:dyDescent="0.4">
      <c r="A5" s="17" t="s">
        <v>114</v>
      </c>
    </row>
    <row r="6" spans="1:6" s="11" customFormat="1" ht="15" customHeight="1" x14ac:dyDescent="0.4">
      <c r="A6" s="17" t="s">
        <v>113</v>
      </c>
    </row>
    <row r="7" spans="1:6" s="11" customFormat="1" ht="15" customHeight="1" x14ac:dyDescent="0.4">
      <c r="A7" s="17" t="s">
        <v>112</v>
      </c>
    </row>
    <row r="9" spans="1:6" ht="20.25" customHeight="1" x14ac:dyDescent="0.25">
      <c r="A9" s="250" t="s">
        <v>248</v>
      </c>
      <c r="B9" s="241"/>
      <c r="C9" s="241"/>
      <c r="D9" s="241"/>
      <c r="E9" s="241"/>
      <c r="F9" s="5"/>
    </row>
    <row r="10" spans="1:6" ht="15.75" customHeight="1" x14ac:dyDescent="0.25"/>
    <row r="11" spans="1:6" ht="30.75" customHeight="1" x14ac:dyDescent="0.25">
      <c r="A11" s="252" t="s">
        <v>115</v>
      </c>
      <c r="B11" s="252"/>
      <c r="C11" s="119" t="s">
        <v>116</v>
      </c>
      <c r="D11" s="119" t="s">
        <v>117</v>
      </c>
      <c r="E11" s="119" t="s">
        <v>118</v>
      </c>
    </row>
    <row r="12" spans="1:6" ht="60" customHeight="1" x14ac:dyDescent="0.25">
      <c r="A12" s="251" t="s">
        <v>240</v>
      </c>
      <c r="B12" s="251"/>
      <c r="C12" s="212" t="s">
        <v>515</v>
      </c>
      <c r="D12" s="213" t="s">
        <v>520</v>
      </c>
      <c r="E12" s="98" t="s">
        <v>521</v>
      </c>
    </row>
    <row r="13" spans="1:6" ht="67.8" customHeight="1" x14ac:dyDescent="0.25">
      <c r="A13" s="251" t="s">
        <v>241</v>
      </c>
      <c r="B13" s="251"/>
      <c r="C13" s="212" t="s">
        <v>515</v>
      </c>
      <c r="D13" s="213" t="s">
        <v>520</v>
      </c>
      <c r="E13" s="98" t="s">
        <v>521</v>
      </c>
    </row>
    <row r="14" spans="1:6" ht="107.4" customHeight="1" x14ac:dyDescent="0.25">
      <c r="A14" s="251" t="s">
        <v>242</v>
      </c>
      <c r="B14" s="251"/>
      <c r="C14" s="214" t="s">
        <v>518</v>
      </c>
      <c r="D14" s="213" t="s">
        <v>519</v>
      </c>
      <c r="E14" s="98"/>
    </row>
    <row r="15" spans="1:6" ht="292.2" customHeight="1" x14ac:dyDescent="0.25">
      <c r="A15" s="251" t="s">
        <v>243</v>
      </c>
      <c r="B15" s="251"/>
      <c r="C15" s="214" t="s">
        <v>522</v>
      </c>
      <c r="D15" s="213" t="s">
        <v>523</v>
      </c>
      <c r="E15" s="98"/>
    </row>
    <row r="16" spans="1:6" ht="60.6" customHeight="1" x14ac:dyDescent="0.25">
      <c r="A16" s="98" t="s">
        <v>244</v>
      </c>
      <c r="B16" s="98" t="s">
        <v>119</v>
      </c>
      <c r="C16" s="214" t="s">
        <v>524</v>
      </c>
      <c r="D16" s="213" t="s">
        <v>520</v>
      </c>
      <c r="E16" s="98"/>
    </row>
    <row r="17" spans="1:5" ht="136.80000000000001" customHeight="1" x14ac:dyDescent="0.25">
      <c r="A17" s="98" t="s">
        <v>245</v>
      </c>
      <c r="B17" s="98" t="s">
        <v>120</v>
      </c>
      <c r="C17" s="214" t="s">
        <v>524</v>
      </c>
      <c r="D17" s="213" t="s">
        <v>520</v>
      </c>
      <c r="E17" s="98"/>
    </row>
    <row r="18" spans="1:5" ht="45" customHeight="1" x14ac:dyDescent="0.25">
      <c r="A18" s="98" t="s">
        <v>246</v>
      </c>
      <c r="B18" s="215"/>
      <c r="C18" s="98"/>
      <c r="D18" s="98"/>
      <c r="E18" s="98"/>
    </row>
    <row r="19" spans="1:5" ht="48" customHeight="1" x14ac:dyDescent="0.25">
      <c r="A19" s="98" t="s">
        <v>247</v>
      </c>
      <c r="B19" s="215" t="s">
        <v>524</v>
      </c>
      <c r="C19" s="98"/>
      <c r="D19" s="98"/>
      <c r="E19" s="98"/>
    </row>
    <row r="20" spans="1:5" ht="15.75" customHeight="1" x14ac:dyDescent="0.25">
      <c r="A20" s="251" t="s">
        <v>121</v>
      </c>
      <c r="B20" s="251"/>
      <c r="C20" s="251"/>
      <c r="D20" s="251"/>
      <c r="E20" s="251"/>
    </row>
    <row r="21" spans="1:5" ht="15.75" customHeight="1" x14ac:dyDescent="0.25">
      <c r="A21" s="249" t="s">
        <v>122</v>
      </c>
      <c r="B21" s="249"/>
      <c r="C21" s="249"/>
      <c r="D21" s="249"/>
      <c r="E21" s="249"/>
    </row>
    <row r="22" spans="1:5" ht="15.75" customHeight="1" x14ac:dyDescent="0.25">
      <c r="A22" s="248" t="s">
        <v>123</v>
      </c>
      <c r="B22" s="248"/>
      <c r="C22" s="248"/>
      <c r="D22" s="248"/>
      <c r="E22" s="248"/>
    </row>
    <row r="23" spans="1:5" ht="15.75" customHeight="1" x14ac:dyDescent="0.25">
      <c r="A23" s="248" t="s">
        <v>124</v>
      </c>
      <c r="B23" s="248"/>
      <c r="C23" s="248"/>
      <c r="D23" s="248"/>
      <c r="E23" s="248"/>
    </row>
    <row r="24" spans="1:5" ht="15.75" customHeight="1" x14ac:dyDescent="0.25">
      <c r="A24" s="249" t="s">
        <v>125</v>
      </c>
      <c r="B24" s="249"/>
      <c r="C24" s="249"/>
      <c r="D24" s="249"/>
      <c r="E24" s="249"/>
    </row>
    <row r="25" spans="1:5" ht="15.75" customHeight="1" x14ac:dyDescent="0.25">
      <c r="A25" s="248" t="s">
        <v>123</v>
      </c>
      <c r="B25" s="248"/>
      <c r="C25" s="248"/>
      <c r="D25" s="248"/>
      <c r="E25" s="248"/>
    </row>
    <row r="26" spans="1:5" ht="15.75" customHeight="1" x14ac:dyDescent="0.25">
      <c r="A26" s="248" t="s">
        <v>124</v>
      </c>
      <c r="B26" s="248"/>
      <c r="C26" s="248"/>
      <c r="D26" s="248"/>
      <c r="E26" s="248"/>
    </row>
    <row r="27" spans="1:5" ht="15.75" customHeight="1" x14ac:dyDescent="0.25">
      <c r="A27" s="249" t="s">
        <v>126</v>
      </c>
      <c r="B27" s="249"/>
      <c r="C27" s="249"/>
      <c r="D27" s="249"/>
      <c r="E27" s="249"/>
    </row>
    <row r="28" spans="1:5" ht="15.75" customHeight="1" x14ac:dyDescent="0.25">
      <c r="A28" s="248" t="s">
        <v>123</v>
      </c>
      <c r="B28" s="248"/>
      <c r="C28" s="248"/>
      <c r="D28" s="248"/>
      <c r="E28" s="248"/>
    </row>
    <row r="29" spans="1:5" ht="15.75" customHeight="1" x14ac:dyDescent="0.25">
      <c r="A29" s="248" t="s">
        <v>124</v>
      </c>
      <c r="B29" s="248"/>
      <c r="C29" s="248"/>
      <c r="D29" s="248"/>
      <c r="E29" s="248"/>
    </row>
    <row r="30" spans="1:5" ht="15.75" customHeight="1" x14ac:dyDescent="0.25">
      <c r="A30" s="249" t="s">
        <v>127</v>
      </c>
      <c r="B30" s="249"/>
      <c r="C30" s="249"/>
      <c r="D30" s="249"/>
      <c r="E30" s="249"/>
    </row>
    <row r="31" spans="1:5" ht="15.75" customHeight="1" x14ac:dyDescent="0.25">
      <c r="A31" s="248" t="s">
        <v>123</v>
      </c>
      <c r="B31" s="248"/>
      <c r="C31" s="248"/>
      <c r="D31" s="248"/>
      <c r="E31" s="248"/>
    </row>
    <row r="32" spans="1:5" ht="15.75" customHeight="1" x14ac:dyDescent="0.25">
      <c r="A32" s="248" t="s">
        <v>124</v>
      </c>
      <c r="B32" s="248"/>
      <c r="C32" s="248"/>
      <c r="D32" s="248"/>
      <c r="E32" s="248"/>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sheetData>
  <mergeCells count="19">
    <mergeCell ref="A9:E9"/>
    <mergeCell ref="A20:E20"/>
    <mergeCell ref="A11:B11"/>
    <mergeCell ref="A12:B12"/>
    <mergeCell ref="A13:B13"/>
    <mergeCell ref="A14:B14"/>
    <mergeCell ref="A15:B15"/>
    <mergeCell ref="A26:E26"/>
    <mergeCell ref="A27:E27"/>
    <mergeCell ref="A28:E28"/>
    <mergeCell ref="A32:E32"/>
    <mergeCell ref="A21:E21"/>
    <mergeCell ref="A23:E23"/>
    <mergeCell ref="A22:E22"/>
    <mergeCell ref="A29:E29"/>
    <mergeCell ref="A30:E30"/>
    <mergeCell ref="A31:E31"/>
    <mergeCell ref="A24:E24"/>
    <mergeCell ref="A25:E25"/>
  </mergeCells>
  <hyperlinks>
    <hyperlink ref="D14" r:id="rId1" xr:uid="{2442A99A-76BB-49E0-B734-3E104252BCC6}"/>
    <hyperlink ref="D13" r:id="rId2" xr:uid="{9E91579A-CFD3-471C-BD8E-1FA0664A8C60}"/>
    <hyperlink ref="D12" r:id="rId3" xr:uid="{89E952BE-FEF4-4F31-82C2-27E5E9423CF2}"/>
    <hyperlink ref="D15" r:id="rId4" xr:uid="{9D5F456F-4944-4F0A-980E-8641400FC0B3}"/>
    <hyperlink ref="D16" r:id="rId5" xr:uid="{6F79902D-17CF-4272-BE8E-ECE012F0D81E}"/>
    <hyperlink ref="D17" r:id="rId6" xr:uid="{F3EA0B4C-A639-465A-BD5E-3B082172DE02}"/>
  </hyperlinks>
  <pageMargins left="0.7" right="0.7" top="0.75" bottom="0.75" header="0" footer="0"/>
  <pageSetup orientation="portrait"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5:K760"/>
  <sheetViews>
    <sheetView topLeftCell="A17" zoomScale="130" zoomScaleNormal="130" workbookViewId="0">
      <selection activeCell="A33" sqref="A33"/>
    </sheetView>
  </sheetViews>
  <sheetFormatPr baseColWidth="10" defaultColWidth="12.59765625" defaultRowHeight="15" customHeight="1" x14ac:dyDescent="0.4"/>
  <cols>
    <col min="1" max="1" width="15.59765625" style="15" customWidth="1"/>
    <col min="2" max="2" width="16.8984375" style="15" customWidth="1"/>
    <col min="3" max="3" width="8.3984375" style="15" customWidth="1"/>
    <col min="4" max="4" width="9.09765625" style="15" customWidth="1"/>
    <col min="5" max="5" width="8" style="15" customWidth="1"/>
    <col min="6" max="6" width="12.8984375" style="15" customWidth="1"/>
    <col min="7" max="7" width="13.3984375" style="15" customWidth="1"/>
    <col min="8" max="8" width="16.3984375" style="15" customWidth="1"/>
    <col min="9" max="9" width="8" style="15" customWidth="1"/>
    <col min="10" max="10" width="32.59765625" style="15" customWidth="1"/>
    <col min="11" max="11" width="32.19921875" style="15" customWidth="1"/>
    <col min="12" max="12" width="11.3984375" style="15" customWidth="1"/>
    <col min="13" max="25" width="9.3984375" style="15" customWidth="1"/>
    <col min="26" max="16384" width="12.59765625" style="15"/>
  </cols>
  <sheetData>
    <row r="5" spans="1:11" ht="15" customHeight="1" x14ac:dyDescent="0.4">
      <c r="A5" s="17" t="s">
        <v>114</v>
      </c>
    </row>
    <row r="6" spans="1:11" ht="15" customHeight="1" x14ac:dyDescent="0.4">
      <c r="A6" s="17" t="s">
        <v>113</v>
      </c>
    </row>
    <row r="7" spans="1:11" ht="15" customHeight="1" x14ac:dyDescent="0.4">
      <c r="A7" s="17" t="s">
        <v>112</v>
      </c>
    </row>
    <row r="8" spans="1:11" ht="10.5" customHeight="1" x14ac:dyDescent="0.4"/>
    <row r="9" spans="1:11" ht="19.5" customHeight="1" x14ac:dyDescent="0.4">
      <c r="A9" s="218" t="s">
        <v>91</v>
      </c>
      <c r="B9" s="217"/>
      <c r="C9" s="217"/>
      <c r="D9" s="217"/>
      <c r="E9" s="217"/>
      <c r="F9" s="217"/>
      <c r="G9" s="217"/>
      <c r="H9" s="217"/>
      <c r="I9" s="217"/>
      <c r="J9" s="217"/>
      <c r="K9" s="217"/>
    </row>
    <row r="10" spans="1:11" ht="31.5" customHeight="1" x14ac:dyDescent="0.4">
      <c r="A10" s="257" t="s">
        <v>249</v>
      </c>
      <c r="B10" s="257"/>
      <c r="C10" s="257"/>
      <c r="D10" s="257"/>
      <c r="E10" s="257"/>
      <c r="F10" s="257"/>
      <c r="G10" s="257"/>
      <c r="H10" s="257"/>
    </row>
    <row r="11" spans="1:11" s="96" customFormat="1" ht="13.5" customHeight="1" x14ac:dyDescent="0.4">
      <c r="A11" s="54"/>
    </row>
    <row r="12" spans="1:11" ht="15.75" customHeight="1" x14ac:dyDescent="0.4">
      <c r="A12" s="255" t="s">
        <v>92</v>
      </c>
      <c r="B12" s="255" t="s">
        <v>93</v>
      </c>
      <c r="C12" s="255" t="s">
        <v>128</v>
      </c>
      <c r="D12" s="255" t="s">
        <v>129</v>
      </c>
      <c r="E12" s="255" t="s">
        <v>94</v>
      </c>
      <c r="F12" s="255" t="s">
        <v>130</v>
      </c>
      <c r="G12" s="255" t="s">
        <v>131</v>
      </c>
      <c r="H12" s="255" t="s">
        <v>132</v>
      </c>
    </row>
    <row r="13" spans="1:11" ht="15.75" customHeight="1" x14ac:dyDescent="0.4">
      <c r="A13" s="255"/>
      <c r="B13" s="255"/>
      <c r="C13" s="255"/>
      <c r="D13" s="255"/>
      <c r="E13" s="255"/>
      <c r="F13" s="255"/>
      <c r="G13" s="255"/>
      <c r="H13" s="255"/>
    </row>
    <row r="14" spans="1:11" ht="15.75" customHeight="1" x14ac:dyDescent="0.4">
      <c r="A14" s="255"/>
      <c r="B14" s="255"/>
      <c r="C14" s="255"/>
      <c r="D14" s="255"/>
      <c r="E14" s="255"/>
      <c r="F14" s="255"/>
      <c r="G14" s="255"/>
      <c r="H14" s="255"/>
    </row>
    <row r="15" spans="1:11" ht="15.75" customHeight="1" x14ac:dyDescent="0.4">
      <c r="A15" s="255"/>
      <c r="B15" s="255"/>
      <c r="C15" s="255"/>
      <c r="D15" s="255"/>
      <c r="E15" s="255"/>
      <c r="F15" s="255"/>
      <c r="G15" s="255"/>
      <c r="H15" s="255"/>
    </row>
    <row r="16" spans="1:11" ht="15.75" customHeight="1" x14ac:dyDescent="0.4">
      <c r="A16" s="255"/>
      <c r="B16" s="255"/>
      <c r="C16" s="255"/>
      <c r="D16" s="255"/>
      <c r="E16" s="255"/>
      <c r="F16" s="255"/>
      <c r="G16" s="255"/>
      <c r="H16" s="255"/>
    </row>
    <row r="17" spans="1:8" ht="15.75" customHeight="1" x14ac:dyDescent="0.4">
      <c r="A17" s="256" t="s">
        <v>95</v>
      </c>
      <c r="B17" s="256"/>
      <c r="C17" s="256"/>
      <c r="D17" s="256"/>
      <c r="E17" s="256"/>
      <c r="F17" s="256"/>
      <c r="G17" s="256"/>
      <c r="H17" s="256"/>
    </row>
    <row r="18" spans="1:8" ht="15.75" customHeight="1" x14ac:dyDescent="0.4">
      <c r="A18" s="55" t="s">
        <v>96</v>
      </c>
      <c r="B18" s="56" t="s">
        <v>55</v>
      </c>
      <c r="C18" s="56" t="s">
        <v>78</v>
      </c>
      <c r="D18" s="56" t="s">
        <v>78</v>
      </c>
      <c r="E18" s="56" t="s">
        <v>55</v>
      </c>
      <c r="F18" s="56" t="s">
        <v>78</v>
      </c>
      <c r="G18" s="258" t="s">
        <v>339</v>
      </c>
      <c r="H18" s="258" t="s">
        <v>340</v>
      </c>
    </row>
    <row r="19" spans="1:8" ht="15.75" customHeight="1" x14ac:dyDescent="0.4">
      <c r="A19" s="55" t="s">
        <v>97</v>
      </c>
      <c r="B19" s="56" t="s">
        <v>55</v>
      </c>
      <c r="C19" s="56" t="s">
        <v>55</v>
      </c>
      <c r="D19" s="56" t="s">
        <v>55</v>
      </c>
      <c r="E19" s="56" t="s">
        <v>55</v>
      </c>
      <c r="F19" s="56" t="s">
        <v>78</v>
      </c>
      <c r="G19" s="258"/>
      <c r="H19" s="258"/>
    </row>
    <row r="20" spans="1:8" ht="22.5" customHeight="1" x14ac:dyDescent="0.4">
      <c r="A20" s="55" t="s">
        <v>98</v>
      </c>
      <c r="B20" s="148" t="s">
        <v>338</v>
      </c>
      <c r="C20" s="56">
        <v>35</v>
      </c>
      <c r="D20" s="56">
        <v>35</v>
      </c>
      <c r="E20" s="56">
        <v>100</v>
      </c>
      <c r="F20" s="56" t="s">
        <v>78</v>
      </c>
      <c r="G20" s="258"/>
      <c r="H20" s="258"/>
    </row>
    <row r="21" spans="1:8" ht="15.75" customHeight="1" x14ac:dyDescent="0.4">
      <c r="A21" s="55" t="s">
        <v>99</v>
      </c>
      <c r="B21" s="56" t="s">
        <v>55</v>
      </c>
      <c r="C21" s="56" t="s">
        <v>55</v>
      </c>
      <c r="D21" s="56" t="s">
        <v>55</v>
      </c>
      <c r="E21" s="56" t="s">
        <v>55</v>
      </c>
      <c r="F21" s="56" t="s">
        <v>78</v>
      </c>
      <c r="G21" s="258"/>
      <c r="H21" s="258"/>
    </row>
    <row r="22" spans="1:8" ht="15.75" customHeight="1" x14ac:dyDescent="0.4">
      <c r="A22" s="256" t="s">
        <v>100</v>
      </c>
      <c r="B22" s="256"/>
      <c r="C22" s="256"/>
      <c r="D22" s="256"/>
      <c r="E22" s="256"/>
      <c r="F22" s="256"/>
      <c r="G22" s="256"/>
      <c r="H22" s="256"/>
    </row>
    <row r="23" spans="1:8" ht="15.75" customHeight="1" x14ac:dyDescent="0.4">
      <c r="A23" s="55" t="s">
        <v>96</v>
      </c>
      <c r="B23" s="56" t="s">
        <v>55</v>
      </c>
      <c r="C23" s="56" t="s">
        <v>55</v>
      </c>
      <c r="D23" s="56" t="s">
        <v>55</v>
      </c>
      <c r="E23" s="56" t="s">
        <v>55</v>
      </c>
      <c r="F23" s="56" t="s">
        <v>78</v>
      </c>
      <c r="G23" s="258" t="s">
        <v>339</v>
      </c>
      <c r="H23" s="258" t="s">
        <v>340</v>
      </c>
    </row>
    <row r="24" spans="1:8" ht="15.75" customHeight="1" x14ac:dyDescent="0.4">
      <c r="A24" s="55" t="s">
        <v>97</v>
      </c>
      <c r="B24" s="56" t="s">
        <v>78</v>
      </c>
      <c r="C24" s="56" t="s">
        <v>78</v>
      </c>
      <c r="D24" s="56" t="s">
        <v>78</v>
      </c>
      <c r="E24" s="56" t="s">
        <v>78</v>
      </c>
      <c r="F24" s="56" t="s">
        <v>78</v>
      </c>
      <c r="G24" s="258"/>
      <c r="H24" s="258"/>
    </row>
    <row r="25" spans="1:8" ht="21.75" customHeight="1" x14ac:dyDescent="0.4">
      <c r="A25" s="55" t="s">
        <v>98</v>
      </c>
      <c r="B25" s="148" t="s">
        <v>338</v>
      </c>
      <c r="C25" s="56">
        <v>35</v>
      </c>
      <c r="D25" s="56">
        <v>35</v>
      </c>
      <c r="E25" s="56">
        <v>100</v>
      </c>
      <c r="F25" s="56" t="s">
        <v>78</v>
      </c>
      <c r="G25" s="258"/>
      <c r="H25" s="258"/>
    </row>
    <row r="26" spans="1:8" ht="15.75" customHeight="1" x14ac:dyDescent="0.4">
      <c r="A26" s="55" t="s">
        <v>99</v>
      </c>
      <c r="B26" s="56" t="s">
        <v>78</v>
      </c>
      <c r="C26" s="56" t="s">
        <v>78</v>
      </c>
      <c r="D26" s="56" t="s">
        <v>78</v>
      </c>
      <c r="E26" s="56" t="s">
        <v>78</v>
      </c>
      <c r="F26" s="56" t="s">
        <v>78</v>
      </c>
      <c r="G26" s="258"/>
      <c r="H26" s="258"/>
    </row>
    <row r="27" spans="1:8" ht="15.75" customHeight="1" x14ac:dyDescent="0.4">
      <c r="A27" s="256" t="s">
        <v>101</v>
      </c>
      <c r="B27" s="256"/>
      <c r="C27" s="256"/>
      <c r="D27" s="256"/>
      <c r="E27" s="256"/>
      <c r="F27" s="256"/>
      <c r="G27" s="83"/>
      <c r="H27" s="83"/>
    </row>
    <row r="28" spans="1:8" ht="15.75" customHeight="1" x14ac:dyDescent="0.4">
      <c r="A28" s="57"/>
      <c r="B28" s="57" t="s">
        <v>78</v>
      </c>
      <c r="C28" s="58" t="s">
        <v>78</v>
      </c>
      <c r="D28" s="57" t="s">
        <v>78</v>
      </c>
      <c r="E28" s="57" t="s">
        <v>78</v>
      </c>
      <c r="F28" s="57" t="s">
        <v>78</v>
      </c>
      <c r="G28" s="253"/>
      <c r="H28" s="253"/>
    </row>
    <row r="29" spans="1:8" ht="15.75" customHeight="1" x14ac:dyDescent="0.4">
      <c r="A29" s="59" t="s">
        <v>78</v>
      </c>
      <c r="B29" s="57" t="s">
        <v>78</v>
      </c>
      <c r="C29" s="57" t="s">
        <v>78</v>
      </c>
      <c r="D29" s="57" t="s">
        <v>78</v>
      </c>
      <c r="E29" s="57" t="s">
        <v>78</v>
      </c>
      <c r="F29" s="57" t="s">
        <v>78</v>
      </c>
      <c r="G29" s="253"/>
      <c r="H29" s="253"/>
    </row>
    <row r="30" spans="1:8" ht="15.75" customHeight="1" x14ac:dyDescent="0.4">
      <c r="A30" s="57"/>
      <c r="B30" s="57" t="s">
        <v>78</v>
      </c>
      <c r="C30" s="57" t="s">
        <v>78</v>
      </c>
      <c r="D30" s="57" t="s">
        <v>78</v>
      </c>
      <c r="E30" s="57" t="s">
        <v>78</v>
      </c>
      <c r="F30" s="57" t="s">
        <v>78</v>
      </c>
      <c r="G30" s="253"/>
      <c r="H30" s="253"/>
    </row>
    <row r="31" spans="1:8" ht="84.75" customHeight="1" x14ac:dyDescent="0.4">
      <c r="A31" s="259" t="s">
        <v>341</v>
      </c>
      <c r="B31" s="260"/>
      <c r="C31" s="260"/>
      <c r="D31" s="260"/>
      <c r="E31" s="260"/>
      <c r="F31" s="260"/>
      <c r="G31" s="260"/>
      <c r="H31" s="260"/>
    </row>
    <row r="32" spans="1:8" ht="32.25" customHeight="1" x14ac:dyDescent="0.4">
      <c r="A32" s="254" t="s">
        <v>250</v>
      </c>
      <c r="B32" s="254"/>
      <c r="C32" s="254"/>
      <c r="D32" s="254"/>
      <c r="E32" s="254"/>
      <c r="F32" s="254"/>
      <c r="G32" s="254"/>
      <c r="H32" s="254"/>
    </row>
    <row r="33" ht="15.75" customHeight="1" x14ac:dyDescent="0.4"/>
    <row r="34" ht="15.75" customHeight="1" x14ac:dyDescent="0.4"/>
    <row r="35" ht="15.75" customHeight="1" x14ac:dyDescent="0.4"/>
    <row r="36" ht="15.75" customHeight="1" x14ac:dyDescent="0.4"/>
    <row r="37" ht="15.75" customHeight="1" x14ac:dyDescent="0.4"/>
    <row r="38" ht="15.75" customHeight="1" x14ac:dyDescent="0.4"/>
    <row r="39" ht="15.75" customHeight="1" x14ac:dyDescent="0.4"/>
    <row r="40" ht="15.75" customHeight="1" x14ac:dyDescent="0.4"/>
    <row r="41" ht="15.75" customHeight="1" x14ac:dyDescent="0.4"/>
    <row r="42" ht="15.75" customHeight="1" x14ac:dyDescent="0.4"/>
    <row r="43" ht="15.75" customHeight="1" x14ac:dyDescent="0.4"/>
    <row r="44" ht="15.75" customHeight="1" x14ac:dyDescent="0.4"/>
    <row r="45" ht="15.75" customHeight="1" x14ac:dyDescent="0.4"/>
    <row r="46" ht="15.75" customHeight="1" x14ac:dyDescent="0.4"/>
    <row r="47" ht="15.75" customHeight="1" x14ac:dyDescent="0.4"/>
    <row r="48" ht="15.75" customHeight="1" x14ac:dyDescent="0.4"/>
    <row r="49" ht="15.75"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75" customHeight="1" x14ac:dyDescent="0.4"/>
    <row r="64"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sheetData>
  <mergeCells count="21">
    <mergeCell ref="C12:C16"/>
    <mergeCell ref="D12:D16"/>
    <mergeCell ref="E12:E16"/>
    <mergeCell ref="H23:H26"/>
    <mergeCell ref="A27:F27"/>
    <mergeCell ref="G28:G30"/>
    <mergeCell ref="H28:H30"/>
    <mergeCell ref="A32:H32"/>
    <mergeCell ref="A9:K9"/>
    <mergeCell ref="F12:F16"/>
    <mergeCell ref="G12:G16"/>
    <mergeCell ref="H12:H16"/>
    <mergeCell ref="A17:H17"/>
    <mergeCell ref="A10:H10"/>
    <mergeCell ref="A22:H22"/>
    <mergeCell ref="G23:G26"/>
    <mergeCell ref="G18:G21"/>
    <mergeCell ref="H18:H21"/>
    <mergeCell ref="A12:A16"/>
    <mergeCell ref="B12:B16"/>
    <mergeCell ref="A31:H31"/>
  </mergeCells>
  <pageMargins left="0.7" right="0.7" top="0.75" bottom="0.75" header="0" footer="0"/>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5:F1033"/>
  <sheetViews>
    <sheetView topLeftCell="A4" workbookViewId="0">
      <selection activeCell="G14" sqref="G14"/>
    </sheetView>
  </sheetViews>
  <sheetFormatPr baseColWidth="10" defaultColWidth="12.59765625" defaultRowHeight="15" customHeight="1" x14ac:dyDescent="0.25"/>
  <cols>
    <col min="1" max="1" width="27.3984375" style="194" customWidth="1"/>
    <col min="2" max="2" width="15.3984375" style="194" customWidth="1"/>
    <col min="3" max="3" width="17.09765625" style="194" customWidth="1"/>
    <col min="4" max="4" width="27.59765625" style="194" customWidth="1"/>
    <col min="5" max="5" width="31.8984375" style="194" customWidth="1"/>
    <col min="6" max="6" width="12.3984375" style="194" customWidth="1"/>
    <col min="7" max="26" width="9.3984375" style="194" customWidth="1"/>
    <col min="27" max="16384" width="12.59765625" style="194"/>
  </cols>
  <sheetData>
    <row r="5" spans="1:5" ht="15" customHeight="1" x14ac:dyDescent="0.25">
      <c r="A5" s="193" t="s">
        <v>114</v>
      </c>
    </row>
    <row r="6" spans="1:5" ht="15" customHeight="1" x14ac:dyDescent="0.25">
      <c r="A6" s="193" t="s">
        <v>113</v>
      </c>
    </row>
    <row r="7" spans="1:5" ht="15" customHeight="1" x14ac:dyDescent="0.25">
      <c r="A7" s="193" t="s">
        <v>112</v>
      </c>
    </row>
    <row r="9" spans="1:5" ht="18" customHeight="1" x14ac:dyDescent="0.25">
      <c r="A9" s="250" t="s">
        <v>133</v>
      </c>
      <c r="B9" s="262"/>
      <c r="C9" s="262"/>
      <c r="D9" s="262"/>
      <c r="E9" s="262"/>
    </row>
    <row r="10" spans="1:5" ht="16.2" x14ac:dyDescent="0.25">
      <c r="A10" s="8"/>
    </row>
    <row r="11" spans="1:5" ht="54.75" customHeight="1" x14ac:dyDescent="0.25">
      <c r="A11" s="84" t="s">
        <v>4</v>
      </c>
      <c r="B11" s="84" t="s">
        <v>102</v>
      </c>
      <c r="C11" s="84" t="s">
        <v>103</v>
      </c>
      <c r="D11" s="84" t="s">
        <v>104</v>
      </c>
      <c r="E11" s="84" t="s">
        <v>90</v>
      </c>
    </row>
    <row r="12" spans="1:5" ht="13.8" x14ac:dyDescent="0.25">
      <c r="A12" s="9" t="s">
        <v>306</v>
      </c>
      <c r="B12" s="7"/>
      <c r="C12" s="10"/>
      <c r="D12" s="4"/>
      <c r="E12" s="7"/>
    </row>
    <row r="13" spans="1:5" ht="90.75" customHeight="1" x14ac:dyDescent="0.25">
      <c r="A13" s="195" t="s">
        <v>254</v>
      </c>
      <c r="B13" s="149" t="s">
        <v>342</v>
      </c>
      <c r="C13" s="10">
        <v>11988733.119999999</v>
      </c>
      <c r="D13" s="191" t="s">
        <v>500</v>
      </c>
      <c r="E13" s="7" t="s">
        <v>355</v>
      </c>
    </row>
    <row r="14" spans="1:5" ht="121.5" customHeight="1" x14ac:dyDescent="0.25">
      <c r="A14" s="195" t="s">
        <v>257</v>
      </c>
      <c r="B14" s="149" t="s">
        <v>343</v>
      </c>
      <c r="C14" s="10">
        <v>10539209.380000001</v>
      </c>
      <c r="D14" s="191" t="s">
        <v>500</v>
      </c>
      <c r="E14" s="7" t="s">
        <v>356</v>
      </c>
    </row>
    <row r="15" spans="1:5" ht="96.75" customHeight="1" x14ac:dyDescent="0.25">
      <c r="A15" s="195" t="s">
        <v>260</v>
      </c>
      <c r="B15" s="149" t="s">
        <v>344</v>
      </c>
      <c r="C15" s="10">
        <v>14878956.51</v>
      </c>
      <c r="D15" s="191" t="s">
        <v>500</v>
      </c>
      <c r="E15" s="7" t="s">
        <v>357</v>
      </c>
    </row>
    <row r="16" spans="1:5" ht="50.4" x14ac:dyDescent="0.25">
      <c r="A16" s="195" t="s">
        <v>263</v>
      </c>
      <c r="B16" s="149" t="s">
        <v>344</v>
      </c>
      <c r="C16" s="10">
        <v>12949143.210000001</v>
      </c>
      <c r="D16" s="191" t="s">
        <v>500</v>
      </c>
      <c r="E16" s="7"/>
    </row>
    <row r="17" spans="1:6" ht="33.75" customHeight="1" x14ac:dyDescent="0.25">
      <c r="A17" s="195" t="s">
        <v>266</v>
      </c>
      <c r="B17" s="149" t="s">
        <v>345</v>
      </c>
      <c r="C17" s="10">
        <v>11557068.76</v>
      </c>
      <c r="D17" s="191" t="s">
        <v>500</v>
      </c>
      <c r="E17" s="7"/>
    </row>
    <row r="18" spans="1:6" ht="50.4" x14ac:dyDescent="0.25">
      <c r="A18" s="195" t="s">
        <v>269</v>
      </c>
      <c r="B18" s="149" t="s">
        <v>346</v>
      </c>
      <c r="C18" s="10">
        <v>1472079.05</v>
      </c>
      <c r="D18" s="191" t="s">
        <v>500</v>
      </c>
      <c r="E18" s="7"/>
    </row>
    <row r="19" spans="1:6" ht="37.799999999999997" x14ac:dyDescent="0.25">
      <c r="A19" s="196" t="s">
        <v>272</v>
      </c>
      <c r="B19" s="182" t="s">
        <v>347</v>
      </c>
      <c r="C19" s="183">
        <v>29003695.23</v>
      </c>
      <c r="D19" s="191" t="s">
        <v>500</v>
      </c>
      <c r="E19" s="184"/>
    </row>
    <row r="20" spans="1:6" s="199" customFormat="1" ht="138.6" x14ac:dyDescent="0.25">
      <c r="A20" s="197" t="s">
        <v>476</v>
      </c>
      <c r="B20" s="187" t="s">
        <v>478</v>
      </c>
      <c r="C20" s="188">
        <v>3012184.03</v>
      </c>
      <c r="D20" s="191" t="s">
        <v>477</v>
      </c>
      <c r="E20" s="189"/>
      <c r="F20" s="198"/>
    </row>
    <row r="21" spans="1:6" s="199" customFormat="1" ht="50.4" x14ac:dyDescent="0.25">
      <c r="A21" s="197" t="s">
        <v>433</v>
      </c>
      <c r="B21" s="187" t="s">
        <v>479</v>
      </c>
      <c r="C21" s="188">
        <v>5588945.3399999999</v>
      </c>
      <c r="D21" s="191" t="s">
        <v>477</v>
      </c>
      <c r="E21" s="189"/>
      <c r="F21" s="198"/>
    </row>
    <row r="22" spans="1:6" s="199" customFormat="1" ht="88.2" x14ac:dyDescent="0.25">
      <c r="A22" s="197" t="s">
        <v>434</v>
      </c>
      <c r="B22" s="187" t="s">
        <v>480</v>
      </c>
      <c r="C22" s="188">
        <v>2285026.41</v>
      </c>
      <c r="D22" s="191" t="s">
        <v>477</v>
      </c>
      <c r="E22" s="189"/>
      <c r="F22" s="198"/>
    </row>
    <row r="23" spans="1:6" s="199" customFormat="1" ht="50.4" x14ac:dyDescent="0.25">
      <c r="A23" s="197" t="s">
        <v>435</v>
      </c>
      <c r="B23" s="187" t="s">
        <v>481</v>
      </c>
      <c r="C23" s="188">
        <v>4982738.6900000004</v>
      </c>
      <c r="D23" s="191" t="s">
        <v>477</v>
      </c>
      <c r="E23" s="189"/>
      <c r="F23" s="198"/>
    </row>
    <row r="24" spans="1:6" s="199" customFormat="1" ht="37.799999999999997" x14ac:dyDescent="0.25">
      <c r="A24" s="197" t="s">
        <v>436</v>
      </c>
      <c r="B24" s="187" t="s">
        <v>482</v>
      </c>
      <c r="C24" s="188">
        <v>14912720.34</v>
      </c>
      <c r="D24" s="191" t="s">
        <v>477</v>
      </c>
      <c r="E24" s="189"/>
      <c r="F24" s="198"/>
    </row>
    <row r="25" spans="1:6" s="199" customFormat="1" ht="50.4" x14ac:dyDescent="0.25">
      <c r="A25" s="197" t="s">
        <v>437</v>
      </c>
      <c r="B25" s="187" t="s">
        <v>483</v>
      </c>
      <c r="C25" s="188">
        <v>5957210.1600000001</v>
      </c>
      <c r="D25" s="192" t="s">
        <v>477</v>
      </c>
      <c r="E25" s="189"/>
      <c r="F25" s="198"/>
    </row>
    <row r="26" spans="1:6" ht="13.8" x14ac:dyDescent="0.25">
      <c r="A26" s="185" t="s">
        <v>307</v>
      </c>
      <c r="B26" s="185"/>
      <c r="C26" s="186"/>
      <c r="D26" s="190"/>
      <c r="E26" s="185"/>
    </row>
    <row r="27" spans="1:6" ht="36" customHeight="1" x14ac:dyDescent="0.25">
      <c r="A27" s="200" t="s">
        <v>276</v>
      </c>
      <c r="B27" s="149" t="s">
        <v>342</v>
      </c>
      <c r="C27" s="10">
        <v>11397569.32</v>
      </c>
      <c r="D27" s="192" t="s">
        <v>500</v>
      </c>
      <c r="E27" s="7"/>
    </row>
    <row r="28" spans="1:6" ht="88.2" x14ac:dyDescent="0.25">
      <c r="A28" s="200" t="s">
        <v>279</v>
      </c>
      <c r="B28" s="149" t="s">
        <v>348</v>
      </c>
      <c r="C28" s="10">
        <v>8171861.7400000002</v>
      </c>
      <c r="D28" s="192" t="s">
        <v>500</v>
      </c>
      <c r="E28" s="7"/>
    </row>
    <row r="29" spans="1:6" ht="50.4" x14ac:dyDescent="0.25">
      <c r="A29" s="200" t="s">
        <v>282</v>
      </c>
      <c r="B29" s="149" t="s">
        <v>349</v>
      </c>
      <c r="C29" s="10">
        <v>6022149.1500000004</v>
      </c>
      <c r="D29" s="192" t="s">
        <v>500</v>
      </c>
      <c r="E29" s="7"/>
    </row>
    <row r="30" spans="1:6" ht="37.799999999999997" x14ac:dyDescent="0.25">
      <c r="A30" s="200" t="s">
        <v>285</v>
      </c>
      <c r="B30" s="149" t="s">
        <v>344</v>
      </c>
      <c r="C30" s="10">
        <v>14551905.99</v>
      </c>
      <c r="D30" s="192" t="s">
        <v>500</v>
      </c>
      <c r="E30" s="7"/>
    </row>
    <row r="31" spans="1:6" ht="50.4" x14ac:dyDescent="0.25">
      <c r="A31" s="200" t="s">
        <v>288</v>
      </c>
      <c r="B31" s="149" t="s">
        <v>350</v>
      </c>
      <c r="C31" s="10">
        <v>17112691.620000001</v>
      </c>
      <c r="D31" s="192" t="s">
        <v>500</v>
      </c>
      <c r="E31" s="7"/>
    </row>
    <row r="32" spans="1:6" ht="37.799999999999997" x14ac:dyDescent="0.25">
      <c r="A32" s="200" t="s">
        <v>291</v>
      </c>
      <c r="B32" s="149" t="s">
        <v>351</v>
      </c>
      <c r="C32" s="10">
        <v>23517214.829999998</v>
      </c>
      <c r="D32" s="192" t="s">
        <v>500</v>
      </c>
      <c r="E32" s="7"/>
    </row>
    <row r="33" spans="1:6" ht="50.4" x14ac:dyDescent="0.25">
      <c r="A33" s="200" t="s">
        <v>294</v>
      </c>
      <c r="B33" s="149" t="s">
        <v>352</v>
      </c>
      <c r="C33" s="10">
        <v>24492065.800000001</v>
      </c>
      <c r="D33" s="192" t="s">
        <v>500</v>
      </c>
      <c r="E33" s="7"/>
    </row>
    <row r="34" spans="1:6" ht="37.799999999999997" x14ac:dyDescent="0.25">
      <c r="A34" s="200" t="s">
        <v>297</v>
      </c>
      <c r="B34" s="149" t="s">
        <v>342</v>
      </c>
      <c r="C34" s="10">
        <v>18000000</v>
      </c>
      <c r="D34" s="192" t="s">
        <v>500</v>
      </c>
      <c r="E34" s="7"/>
    </row>
    <row r="35" spans="1:6" ht="50.4" x14ac:dyDescent="0.25">
      <c r="A35" s="200" t="s">
        <v>300</v>
      </c>
      <c r="B35" s="149" t="s">
        <v>353</v>
      </c>
      <c r="C35" s="10">
        <v>10244417.199999999</v>
      </c>
      <c r="D35" s="192" t="s">
        <v>500</v>
      </c>
      <c r="E35" s="7"/>
    </row>
    <row r="36" spans="1:6" ht="37.799999999999997" x14ac:dyDescent="0.25">
      <c r="A36" s="201" t="s">
        <v>303</v>
      </c>
      <c r="B36" s="182" t="s">
        <v>354</v>
      </c>
      <c r="C36" s="183">
        <v>45500000</v>
      </c>
      <c r="D36" s="192" t="s">
        <v>500</v>
      </c>
      <c r="E36" s="184"/>
    </row>
    <row r="37" spans="1:6" s="199" customFormat="1" ht="50.4" x14ac:dyDescent="0.25">
      <c r="A37" s="202" t="s">
        <v>419</v>
      </c>
      <c r="B37" s="187" t="s">
        <v>484</v>
      </c>
      <c r="C37" s="188">
        <v>6834504.6900000004</v>
      </c>
      <c r="D37" s="192" t="s">
        <v>477</v>
      </c>
      <c r="E37" s="189"/>
      <c r="F37" s="198"/>
    </row>
    <row r="38" spans="1:6" s="199" customFormat="1" ht="63" x14ac:dyDescent="0.25">
      <c r="A38" s="204" t="s">
        <v>496</v>
      </c>
      <c r="B38" s="205" t="s">
        <v>485</v>
      </c>
      <c r="C38" s="206">
        <v>16360115.109999999</v>
      </c>
      <c r="D38" s="192" t="s">
        <v>477</v>
      </c>
      <c r="E38" s="189"/>
      <c r="F38" s="198"/>
    </row>
    <row r="39" spans="1:6" s="199" customFormat="1" ht="88.2" x14ac:dyDescent="0.25">
      <c r="A39" s="204" t="s">
        <v>497</v>
      </c>
      <c r="B39" s="207" t="s">
        <v>486</v>
      </c>
      <c r="C39" s="206">
        <v>9484996.0700000003</v>
      </c>
      <c r="D39" s="192" t="s">
        <v>477</v>
      </c>
      <c r="E39" s="189"/>
      <c r="F39" s="198"/>
    </row>
    <row r="40" spans="1:6" s="199" customFormat="1" ht="50.4" x14ac:dyDescent="0.25">
      <c r="A40" s="204" t="s">
        <v>422</v>
      </c>
      <c r="B40" s="205" t="s">
        <v>487</v>
      </c>
      <c r="C40" s="206">
        <v>5945887.3200000003</v>
      </c>
      <c r="D40" s="192" t="s">
        <v>477</v>
      </c>
      <c r="E40" s="189"/>
      <c r="F40" s="198"/>
    </row>
    <row r="41" spans="1:6" s="199" customFormat="1" ht="88.2" x14ac:dyDescent="0.25">
      <c r="A41" s="204" t="s">
        <v>498</v>
      </c>
      <c r="B41" s="205" t="s">
        <v>488</v>
      </c>
      <c r="C41" s="206">
        <v>11945246.970000001</v>
      </c>
      <c r="D41" s="192" t="s">
        <v>477</v>
      </c>
      <c r="E41" s="189"/>
      <c r="F41" s="198"/>
    </row>
    <row r="42" spans="1:6" s="199" customFormat="1" ht="50.4" x14ac:dyDescent="0.25">
      <c r="A42" s="204" t="s">
        <v>424</v>
      </c>
      <c r="B42" s="205" t="s">
        <v>489</v>
      </c>
      <c r="C42" s="206">
        <v>20000000</v>
      </c>
      <c r="D42" s="192" t="s">
        <v>477</v>
      </c>
      <c r="E42" s="189"/>
      <c r="F42" s="198"/>
    </row>
    <row r="43" spans="1:6" s="199" customFormat="1" ht="75.599999999999994" x14ac:dyDescent="0.25">
      <c r="A43" s="204" t="s">
        <v>425</v>
      </c>
      <c r="B43" s="205" t="s">
        <v>490</v>
      </c>
      <c r="C43" s="206">
        <v>5142323.2000000002</v>
      </c>
      <c r="D43" s="192" t="s">
        <v>477</v>
      </c>
      <c r="E43" s="189"/>
      <c r="F43" s="198"/>
    </row>
    <row r="44" spans="1:6" s="199" customFormat="1" ht="113.4" x14ac:dyDescent="0.25">
      <c r="A44" s="204" t="s">
        <v>426</v>
      </c>
      <c r="B44" s="205" t="s">
        <v>491</v>
      </c>
      <c r="C44" s="206">
        <v>13736038.369999999</v>
      </c>
      <c r="D44" s="192" t="s">
        <v>477</v>
      </c>
      <c r="E44" s="189"/>
      <c r="F44" s="198"/>
    </row>
    <row r="45" spans="1:6" s="199" customFormat="1" ht="264.60000000000002" x14ac:dyDescent="0.25">
      <c r="A45" s="204" t="s">
        <v>427</v>
      </c>
      <c r="B45" s="205" t="s">
        <v>492</v>
      </c>
      <c r="C45" s="206">
        <v>12335512.439999999</v>
      </c>
      <c r="D45" s="192" t="s">
        <v>477</v>
      </c>
      <c r="E45" s="189"/>
      <c r="F45" s="198"/>
    </row>
    <row r="46" spans="1:6" s="199" customFormat="1" ht="113.4" x14ac:dyDescent="0.25">
      <c r="A46" s="204" t="s">
        <v>428</v>
      </c>
      <c r="B46" s="205" t="s">
        <v>493</v>
      </c>
      <c r="C46" s="206">
        <v>7775814.7199999997</v>
      </c>
      <c r="D46" s="192" t="s">
        <v>477</v>
      </c>
      <c r="E46" s="189"/>
      <c r="F46" s="198"/>
    </row>
    <row r="47" spans="1:6" s="199" customFormat="1" ht="138.6" x14ac:dyDescent="0.25">
      <c r="A47" s="204" t="s">
        <v>499</v>
      </c>
      <c r="B47" s="207" t="s">
        <v>478</v>
      </c>
      <c r="C47" s="206">
        <v>8500000</v>
      </c>
      <c r="D47" s="192" t="s">
        <v>477</v>
      </c>
      <c r="E47" s="189"/>
      <c r="F47" s="198"/>
    </row>
    <row r="48" spans="1:6" s="199" customFormat="1" ht="50.4" x14ac:dyDescent="0.25">
      <c r="A48" s="204" t="s">
        <v>430</v>
      </c>
      <c r="B48" s="207" t="s">
        <v>494</v>
      </c>
      <c r="C48" s="206">
        <v>3078965.18</v>
      </c>
      <c r="D48" s="192" t="s">
        <v>477</v>
      </c>
      <c r="E48" s="189"/>
      <c r="F48" s="198"/>
    </row>
    <row r="49" spans="1:6" s="199" customFormat="1" ht="50.4" x14ac:dyDescent="0.25">
      <c r="A49" s="204" t="s">
        <v>431</v>
      </c>
      <c r="B49" s="207" t="s">
        <v>495</v>
      </c>
      <c r="C49" s="206">
        <v>3407394.24</v>
      </c>
      <c r="D49" s="192" t="s">
        <v>477</v>
      </c>
      <c r="E49" s="189"/>
      <c r="F49" s="198"/>
    </row>
    <row r="50" spans="1:6" ht="13.8" x14ac:dyDescent="0.25">
      <c r="A50" s="7"/>
      <c r="B50" s="7"/>
      <c r="C50" s="10"/>
      <c r="D50" s="3"/>
      <c r="E50" s="7"/>
    </row>
    <row r="51" spans="1:6" ht="13.8" x14ac:dyDescent="0.25">
      <c r="A51" s="7"/>
      <c r="B51" s="7"/>
      <c r="C51" s="10"/>
      <c r="D51" s="3"/>
      <c r="E51" s="7"/>
    </row>
    <row r="52" spans="1:6" ht="50.25" customHeight="1" x14ac:dyDescent="0.25">
      <c r="A52" s="266" t="s">
        <v>134</v>
      </c>
      <c r="B52" s="267"/>
      <c r="C52" s="267"/>
      <c r="D52" s="267"/>
      <c r="E52" s="268"/>
    </row>
    <row r="53" spans="1:6" ht="49.5" customHeight="1" x14ac:dyDescent="0.25">
      <c r="A53" s="266" t="s">
        <v>135</v>
      </c>
      <c r="B53" s="267"/>
      <c r="C53" s="267"/>
      <c r="D53" s="267"/>
      <c r="E53" s="268"/>
    </row>
    <row r="54" spans="1:6" ht="54.75" customHeight="1" x14ac:dyDescent="0.25">
      <c r="A54" s="266" t="s">
        <v>136</v>
      </c>
      <c r="B54" s="267"/>
      <c r="C54" s="267"/>
      <c r="D54" s="267"/>
      <c r="E54" s="268"/>
    </row>
    <row r="55" spans="1:6" ht="14.25" customHeight="1" x14ac:dyDescent="0.25">
      <c r="A55" s="203"/>
    </row>
    <row r="56" spans="1:6" ht="13.8" x14ac:dyDescent="0.25">
      <c r="A56" s="261" t="s">
        <v>105</v>
      </c>
      <c r="B56" s="262"/>
      <c r="C56" s="262"/>
      <c r="D56" s="262"/>
      <c r="E56" s="262"/>
    </row>
    <row r="57" spans="1:6" ht="13.8" x14ac:dyDescent="0.25">
      <c r="A57" s="262"/>
      <c r="B57" s="262"/>
      <c r="C57" s="262"/>
      <c r="D57" s="262"/>
      <c r="E57" s="262"/>
    </row>
    <row r="58" spans="1:6" ht="15.75" customHeight="1" x14ac:dyDescent="0.25">
      <c r="A58" s="261" t="s">
        <v>106</v>
      </c>
      <c r="B58" s="262"/>
      <c r="C58" s="262"/>
      <c r="D58" s="262"/>
      <c r="E58" s="262"/>
    </row>
    <row r="59" spans="1:6" ht="15.75" customHeight="1" x14ac:dyDescent="0.25">
      <c r="A59" s="261" t="s">
        <v>211</v>
      </c>
      <c r="B59" s="262"/>
      <c r="C59" s="262"/>
      <c r="D59" s="262"/>
      <c r="E59" s="262"/>
    </row>
    <row r="60" spans="1:6" ht="15.75" customHeight="1" x14ac:dyDescent="0.25">
      <c r="A60" s="263" t="s">
        <v>107</v>
      </c>
      <c r="B60" s="264"/>
      <c r="C60" s="264"/>
      <c r="D60" s="264"/>
      <c r="E60" s="264"/>
    </row>
    <row r="61" spans="1:6" ht="15.75" customHeight="1" x14ac:dyDescent="0.25">
      <c r="A61" s="36" t="s">
        <v>35</v>
      </c>
      <c r="B61" s="35"/>
      <c r="C61" s="35"/>
      <c r="D61" s="35"/>
      <c r="E61" s="35"/>
    </row>
    <row r="62" spans="1:6" ht="15.75" customHeight="1" x14ac:dyDescent="0.25">
      <c r="A62" s="265" t="s">
        <v>36</v>
      </c>
      <c r="B62" s="262"/>
      <c r="C62" s="262"/>
      <c r="D62" s="262"/>
      <c r="E62" s="262"/>
    </row>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sheetData>
  <mergeCells count="9">
    <mergeCell ref="A58:E58"/>
    <mergeCell ref="A59:E59"/>
    <mergeCell ref="A60:E60"/>
    <mergeCell ref="A62:E62"/>
    <mergeCell ref="A9:E9"/>
    <mergeCell ref="A52:E52"/>
    <mergeCell ref="A53:E53"/>
    <mergeCell ref="A54:E54"/>
    <mergeCell ref="A56:E57"/>
  </mergeCells>
  <hyperlinks>
    <hyperlink ref="D20" r:id="rId1" xr:uid="{00000000-0004-0000-0900-000000000000}"/>
    <hyperlink ref="D21:D25" r:id="rId2" display="http://www.veracruz.gob.mx/infraestructura/fotos-edificacion-e-infraestructura-urbana/" xr:uid="{00000000-0004-0000-0900-000001000000}"/>
    <hyperlink ref="D37:D49" r:id="rId3" display="http://www.veracruz.gob.mx/infraestructura/fotos-edificacion-e-infraestructura-urbana/" xr:uid="{00000000-0004-0000-0900-000002000000}"/>
  </hyperlinks>
  <pageMargins left="0.7" right="0.7" top="0.75" bottom="0.75" header="0" footer="0"/>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ANEXO A</vt:lpstr>
      <vt:lpstr>ANEXO 1 TABLA 1</vt:lpstr>
      <vt:lpstr>ANEXO 1 TABLA 2</vt:lpstr>
      <vt:lpstr>ANEXO 1 TABLA 3</vt:lpstr>
      <vt:lpstr>ANEXO 1 TABLA 4</vt:lpstr>
      <vt:lpstr>ANEXO 2</vt:lpstr>
      <vt:lpstr>ANEXO 3</vt:lpstr>
      <vt:lpstr>ANEXO 4</vt:lpstr>
      <vt:lpstr>ANEXO 5</vt:lpstr>
      <vt:lpstr>ANEXO 6</vt:lpstr>
      <vt:lpstr>GUÍA VIDEO</vt:lpstr>
      <vt:lpstr>'ANEXO 1 TABLA 2'!Área_de_impresión</vt:lpstr>
      <vt:lpstr>'ANEXO 1 TABLA 1'!OLE_LINK1</vt:lpstr>
      <vt:lpstr>'ANEXO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RK AGREGADOS</cp:lastModifiedBy>
  <cp:lastPrinted>2022-05-12T17:34:54Z</cp:lastPrinted>
  <dcterms:created xsi:type="dcterms:W3CDTF">2021-04-16T20:47:50Z</dcterms:created>
  <dcterms:modified xsi:type="dcterms:W3CDTF">2022-05-12T18:11:23Z</dcterms:modified>
</cp:coreProperties>
</file>