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60" windowWidth="12576" windowHeight="7812" tabRatio="700"/>
  </bookViews>
  <sheets>
    <sheet name="Anexo 1" sheetId="3" r:id="rId1"/>
    <sheet name="Anexo 2" sheetId="20" r:id="rId2"/>
    <sheet name="Tabla 1" sheetId="5" r:id="rId3"/>
    <sheet name="Tabla 2" sheetId="6" r:id="rId4"/>
    <sheet name="Tabla 3" sheetId="21" r:id="rId5"/>
    <sheet name="Anexo 3.." sheetId="14" r:id="rId6"/>
    <sheet name="Anexo 4.." sheetId="22" r:id="rId7"/>
    <sheet name="Anexo 5.." sheetId="18" r:id="rId8"/>
  </sheets>
  <calcPr calcId="145621"/>
</workbook>
</file>

<file path=xl/calcChain.xml><?xml version="1.0" encoding="utf-8"?>
<calcChain xmlns="http://schemas.openxmlformats.org/spreadsheetml/2006/main">
  <c r="E54" i="22" l="1"/>
  <c r="E52" i="22"/>
  <c r="E50" i="22"/>
  <c r="E48" i="22"/>
  <c r="E46" i="22"/>
  <c r="E44" i="22"/>
  <c r="E38" i="22"/>
  <c r="E36" i="22"/>
  <c r="E34" i="22"/>
  <c r="E18" i="22"/>
  <c r="E17" i="22"/>
  <c r="E16" i="22"/>
  <c r="E15" i="22"/>
  <c r="E14" i="22"/>
  <c r="E13" i="22"/>
  <c r="E12" i="22"/>
  <c r="C36" i="21" l="1"/>
  <c r="C34" i="21"/>
  <c r="C24" i="21"/>
  <c r="C22" i="20" l="1"/>
  <c r="C20" i="20"/>
  <c r="C16" i="20"/>
  <c r="C12" i="20"/>
  <c r="C23" i="20" s="1"/>
  <c r="D17" i="20" s="1"/>
  <c r="D20" i="20" l="1"/>
  <c r="D16" i="20"/>
  <c r="D22" i="20"/>
  <c r="D12" i="20"/>
  <c r="D23" i="20" s="1"/>
  <c r="D10" i="20"/>
  <c r="D13" i="20"/>
  <c r="D8" i="20"/>
  <c r="D15" i="20"/>
  <c r="D18" i="20"/>
  <c r="D19" i="20"/>
  <c r="D9" i="20"/>
  <c r="D7" i="20"/>
  <c r="D11" i="20"/>
  <c r="D14" i="20"/>
  <c r="B24" i="6" l="1"/>
  <c r="B36" i="6"/>
  <c r="B39" i="6" l="1"/>
  <c r="D36" i="6"/>
  <c r="E36" i="6"/>
  <c r="C36" i="6"/>
  <c r="D24" i="6" l="1"/>
  <c r="D39" i="6" s="1"/>
  <c r="E24" i="6"/>
  <c r="E39" i="6" s="1"/>
  <c r="C24" i="6"/>
  <c r="C39" i="6" s="1"/>
</calcChain>
</file>

<file path=xl/sharedStrings.xml><?xml version="1.0" encoding="utf-8"?>
<sst xmlns="http://schemas.openxmlformats.org/spreadsheetml/2006/main" count="874" uniqueCount="563">
  <si>
    <t>Fondo de Aportaciones Múltiples Componente: Asistencia Social (FAM-AS)</t>
  </si>
  <si>
    <t>Cédula de Información para armar la Ficha de Desempeño del Ejercicio Fiscal 2022</t>
  </si>
  <si>
    <t>Sección</t>
  </si>
  <si>
    <t>Figura (Gráfica) O Apartado</t>
  </si>
  <si>
    <t>Respuestas o Comentarios:</t>
  </si>
  <si>
    <t>Evidencia documental o Ligas electrónicas:</t>
  </si>
  <si>
    <t>Descripción del Fondo</t>
  </si>
  <si>
    <t>Contexto</t>
  </si>
  <si>
    <t>El objetivo de la sección es presentar las variables socioeconómicas que dan cuenta de las necesidades y/o problemas a los cuales el FAM AS puede contribuir u orientar la asignación y planeación de los recursos:</t>
  </si>
  <si>
    <t>Porcentaje de población con carencia alimentaria por componente del indicador (Años 2018-2020 y 2022).</t>
  </si>
  <si>
    <t>Inseguridad alimentaria moderada:                          Inseguridad alimentaria severa:</t>
  </si>
  <si>
    <t>Población con carencia alimentaria:</t>
  </si>
  <si>
    <t>Población por debajo de la línea de bienestar mínimo:</t>
  </si>
  <si>
    <t>Número de personas con carencia por acceso a la alimentación que son sujetos de asistencia social  (Artículo 4 de la Ley de Asistencia Social) 2022.</t>
  </si>
  <si>
    <t>Personas con discapacidad:</t>
  </si>
  <si>
    <t>Mujeres:</t>
  </si>
  <si>
    <t>Personas de 0 a 14 años:</t>
  </si>
  <si>
    <t>Personas de 65 años o más:</t>
  </si>
  <si>
    <t>Presupuesto y cobertura</t>
  </si>
  <si>
    <t>Presupuesto 2022 ejercido del FAM-AS por programa</t>
  </si>
  <si>
    <t>Concurrencia con recursos 2022 en millones de pesos</t>
  </si>
  <si>
    <t>Municipal:</t>
  </si>
  <si>
    <t>Población atendida 2022 del FAM-AS por programa</t>
  </si>
  <si>
    <t>Análisis de indicadores estratégicos y de gestión</t>
  </si>
  <si>
    <t>FODA</t>
  </si>
  <si>
    <t xml:space="preserve"> </t>
  </si>
  <si>
    <t>Seguimiento a recomendaciones</t>
  </si>
  <si>
    <t>Mecanismos que se utilizan para atender las recomendaciones provenientes de evaluaciones externas, así como señalar las que ya fueron atendidas en la Entidad Veracruzana</t>
  </si>
  <si>
    <t>Calidad y suficiencia de la información</t>
  </si>
  <si>
    <t>Llenado exclusivo de la ITI-IAP Veracruz</t>
  </si>
  <si>
    <t>Recomendaciones</t>
  </si>
  <si>
    <t>Datos de contacto</t>
  </si>
  <si>
    <t>Correo:</t>
  </si>
  <si>
    <t>Orden de Gobierno</t>
  </si>
  <si>
    <t xml:space="preserve">Fuente de Financiamiento </t>
  </si>
  <si>
    <t>Total</t>
  </si>
  <si>
    <t>% que representa el presupuesto del Fondo y cada Fuente de Financiamiento con respecto al total de recursos 2022 de la Ejecutora</t>
  </si>
  <si>
    <t xml:space="preserve">Justificación o comentarios de la fuente de financiamiento </t>
  </si>
  <si>
    <t>INGRESOS TOTALES 2022</t>
  </si>
  <si>
    <t>Federal</t>
  </si>
  <si>
    <t xml:space="preserve">Subtotal Federal </t>
  </si>
  <si>
    <t>Estatal</t>
  </si>
  <si>
    <t>Subtotal Estatal (b)</t>
  </si>
  <si>
    <t>Ingresos propios</t>
  </si>
  <si>
    <t>Subtotal Estatal (c)</t>
  </si>
  <si>
    <t>Otros recursos (Especificar cuáles)</t>
  </si>
  <si>
    <t>Subtotal Otros recursos (d)</t>
  </si>
  <si>
    <t>Total de ingresos 2022 de la Ejecutora (a + b+ c+ d)</t>
  </si>
  <si>
    <t>CONCURRENCIA DE RECURSOS</t>
  </si>
  <si>
    <t>Orden de Gobierno y Fuente de Financiamiento</t>
  </si>
  <si>
    <t>Fundamento legal por el que concurren los recursos:</t>
  </si>
  <si>
    <t>Comentarios:</t>
  </si>
  <si>
    <t>Capítulos de gasto</t>
  </si>
  <si>
    <t>Concepto</t>
  </si>
  <si>
    <t>Aprobado</t>
  </si>
  <si>
    <t>Modificado</t>
  </si>
  <si>
    <t>Ejercido</t>
  </si>
  <si>
    <t>Ejercido/</t>
  </si>
  <si>
    <t>1000: 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</si>
  <si>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</si>
  <si>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</si>
  <si>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</si>
  <si>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</si>
  <si>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</si>
  <si>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</si>
  <si>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</si>
  <si>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Subtotal de Capítulo 1000</t>
  </si>
  <si>
    <t>2000: 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</si>
  <si>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</si>
  <si>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</si>
  <si>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</si>
  <si>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</si>
  <si>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</si>
  <si>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</si>
  <si>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</si>
  <si>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</si>
  <si>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</si>
  <si>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Subtotal de Capítulo 2000</t>
  </si>
  <si>
    <t>3000: 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</si>
  <si>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</si>
  <si>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</si>
  <si>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</si>
  <si>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</si>
  <si>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</si>
  <si>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</si>
  <si>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</si>
  <si>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</si>
  <si>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</si>
  <si>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Subtotal de Capítulo 3000</t>
  </si>
  <si>
    <t>4000: 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</si>
  <si>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</si>
  <si>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</si>
  <si>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</si>
  <si>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</si>
  <si>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</si>
  <si>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</si>
  <si>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</si>
  <si>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</si>
  <si>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</si>
  <si>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 xml:space="preserve">Total </t>
  </si>
  <si>
    <t>Programa, acción, proyecto, etc.</t>
  </si>
  <si>
    <t>Ejercido/Modificado</t>
  </si>
  <si>
    <t>Pregunta:</t>
  </si>
  <si>
    <t>Respuesta:</t>
  </si>
  <si>
    <t>Evidencia Documental:</t>
  </si>
  <si>
    <t xml:space="preserve">¿En qué fecha fue la última actualización? </t>
  </si>
  <si>
    <t xml:space="preserve">¿Está alineada al Reglamento Interno y a los Manuales Administrativos? </t>
  </si>
  <si>
    <t xml:space="preserve">¿Contiene Áreas específicas sobre el manejo, operación, reporte o cualquier actividad relacionada al Fondo? Detalle minuciosamente las áreas y jerarquía. </t>
  </si>
  <si>
    <t>¿Está publicado? Consulta en:</t>
  </si>
  <si>
    <t xml:space="preserve"> ¿En qué fecha fue la última actualización?</t>
  </si>
  <si>
    <t>¿Contienen funciones y/o atribuciones sobre el manejo, operación, reporte o cualquier actividad relacionada al Fondo? Detalle minuciosamente las atribuciones.</t>
  </si>
  <si>
    <t xml:space="preserve"> ¿Está publicado? Consulta en:</t>
  </si>
  <si>
    <t xml:space="preserve">¿Está alineado a los Manuales Administrativos y a la Estructura Orgánica? </t>
  </si>
  <si>
    <t>¿En qué fecha fue la última actualización?</t>
  </si>
  <si>
    <t xml:space="preserve">¿Contienen funciones, actividades y/o procesos sobre el  manejo, operación, reporte o cualquier actividad relacionada al Fondo? Detalle minuciosamente las funciones, actividades y/o procesos relacionados al Fondo. </t>
  </si>
  <si>
    <t xml:space="preserve">¿Está alineado al Reglamento Interno y a la Estructura Orgánica? </t>
  </si>
  <si>
    <t>¿Están alineados al Reglamento Interno y a la Estructura Orgánica?</t>
  </si>
  <si>
    <t xml:space="preserve"> ¿Están publicados? Consulta en:</t>
  </si>
  <si>
    <t>¿Contienen funciones, actividades y/o procesos sobre el manejo, operación y reporte del Fondo? Detalle minuciosamente las funciones, actividades y/o procesos relacionados al Fondo.</t>
  </si>
  <si>
    <t xml:space="preserve"> ¿Están alineados al Reglamento Interno y a la Estructura Orgánica?</t>
  </si>
  <si>
    <t>¿Están publicados? Consulta en:</t>
  </si>
  <si>
    <t>¿Contienen funciones, actividades y/o procesos sobre el manejo, operación y reporte del Fondo? Detalle minuciosamente las funciones, actividades y/o procesos relacionados al Fondo</t>
  </si>
  <si>
    <t>¿Cómo afecta los cambios de funcionarios a cargo del manejo, operación, reporte o cualquier actividad relacionada al Fondo?</t>
  </si>
  <si>
    <t>¿En 2022, hubo rotación de personal que maneja, opera, reporta e interviene en cualquier actividad relacionada al Fondo? Detalle el número de personal que cambió.</t>
  </si>
  <si>
    <t>¿Los perfiles están asociados a las funciones?</t>
  </si>
  <si>
    <t>Ítem:</t>
  </si>
  <si>
    <t>Nombre de la evidencia:</t>
  </si>
  <si>
    <t>Consulta de la evidencia:</t>
  </si>
  <si>
    <t>1.- Detalle los sistemas de información Estatales y plataformas virtuales utilizadas para el manejo, operación, reporte y control relacionado al Fondo.</t>
  </si>
  <si>
    <t xml:space="preserve">2.- ¿Dispone de un Plan autorizado de recuperación de desastres que incluya bases de datos, software y hardware, que evite perdida de información por vulneración al Fondo? </t>
  </si>
  <si>
    <t>3.- ¿Opera un Comité de Tecnologías de la Información?</t>
  </si>
  <si>
    <t xml:space="preserve"> ¿Qué trabajos realiza?</t>
  </si>
  <si>
    <t xml:space="preserve"> ¿Qué resultados ha obtenido? y como beneficia al aseguramiento de la información relacionada al Fondo?</t>
  </si>
  <si>
    <t xml:space="preserve">4.- ¿Dispone de Redes Sociales, Portal Oficial de Internet, Apps o cualquier otro medio para difundir lo relacionado al manejo y operación del Fondo? </t>
  </si>
  <si>
    <t xml:space="preserve">¿Difunde en su página de Internet la información sobre el ejercicio, destino y aplicación de los recursos del fondo, así como los resultados obtenidos, conforme a lo que establece la normativa? </t>
  </si>
  <si>
    <t>Detalle ampliamente.</t>
  </si>
  <si>
    <t xml:space="preserve">5.- ¿Reportó la MIR Federal en el SRFT? </t>
  </si>
  <si>
    <t xml:space="preserve">¿Recibió observaciones por parte de SEFIPLAN o SHCP en la revisión de información y emisión de observaciones por parte de las Dependencias y Entidades? </t>
  </si>
  <si>
    <t xml:space="preserve">¿Qué observaciones? Detalle si las atendió? </t>
  </si>
  <si>
    <t xml:space="preserve">¿Recibió capacitación en 2022 sobre SRFT/SFU? </t>
  </si>
  <si>
    <t>¿Quién capacitó?</t>
  </si>
  <si>
    <t xml:space="preserve">¿Conoce el Enlace en el Estado y en la Federación para temas del SRFT/SFU? </t>
  </si>
  <si>
    <t xml:space="preserve">¿Quiénes son? </t>
  </si>
  <si>
    <t xml:space="preserve">¿Cuándo tiene alguna problemática sobre SRFT/SFU como lo ha resuelto o a quién ha consultado? </t>
  </si>
  <si>
    <t>¿Cuántos servidores públicos interviene en los procesos del SRFT/SFU?</t>
  </si>
  <si>
    <t xml:space="preserve"> ¿Los servidores públicos que participan en el SFU/SRFT disponen de atribuciones y procedimientos para su desempeño? </t>
  </si>
  <si>
    <t>¿Los reportes generados del SRFT/SFU fueron publicados en los órganos locales oficiales de difusión y en su página de Internet o en otros medios locales de difusión como señala la Ley?</t>
  </si>
  <si>
    <t>6.- ¿El área encargada de Recursos Humanos efectuó alguna Evaluación sobre el desempeño del personal que maneja y reporta el Fondo?</t>
  </si>
  <si>
    <t xml:space="preserve"> ¿Qué aspectos incluyó la Evaluación? </t>
  </si>
  <si>
    <t>¿Qué decisiones se tomaron y medidas que se implementaron con los resultados?</t>
  </si>
  <si>
    <t>7.- ¿Se presentó rotación o cambio de personal que opera y/o maneja el Fondo?</t>
  </si>
  <si>
    <t xml:space="preserve"> ¿Cuántos? ¿Fueron reemplazados o causaron vacante? </t>
  </si>
  <si>
    <t>¿Cómo afecta la rotación de personal a la operación y/o manejo del Fondo?</t>
  </si>
  <si>
    <t>8.- Respecto al COCODI/SICI 2022:</t>
  </si>
  <si>
    <t>Número de Sesiones Ordinarias y Extraordinarias:</t>
  </si>
  <si>
    <t>Número de mesas o reuniones de Trabajo:</t>
  </si>
  <si>
    <t>Número de Actas y Minutas:</t>
  </si>
  <si>
    <t>Número de Informes que generó el COCODI/SICI:</t>
  </si>
  <si>
    <t xml:space="preserve">¿Dispuso de un Programa formal de Control Interno? </t>
  </si>
  <si>
    <t>¿Aplicó un análisis general del estado que guarda el Ente?</t>
  </si>
  <si>
    <t xml:space="preserve"> ¿Aplicó un análisis de los componentes y principios del ente?</t>
  </si>
  <si>
    <t xml:space="preserve"> ¿Elaboró y presentó una Matriz de Gestión de Riesgos? </t>
  </si>
  <si>
    <t xml:space="preserve">¿Dispone de un Código de Ética y Conducta actualizado? </t>
  </si>
  <si>
    <t xml:space="preserve">¿Dispone de un proceso para las denuncias de actos contrarios a la ética o conducta? </t>
  </si>
  <si>
    <t>¿Cuánto funcionarios participan en los trabajos relacionados al COCODI/SICI?</t>
  </si>
  <si>
    <t xml:space="preserve"> ¿Recibió capacitación relacionada a los componentes y principios? </t>
  </si>
  <si>
    <t xml:space="preserve">Detalle los cursos. </t>
  </si>
  <si>
    <t xml:space="preserve">¿Dispone de un apartado especial para transparentar y difundir el COCODI/SICI? </t>
  </si>
  <si>
    <t>Presente liga electrónica</t>
  </si>
  <si>
    <t xml:space="preserve"> ¿Algún ente fiscalizador auditó el Control Interno del Fondo? Detalle ampliamente. </t>
  </si>
  <si>
    <t xml:space="preserve">9.- ¿Abrieron, dentro del plazo establecido en la norma, una cuenta bancaria productiva y específica, en la que se recibieron y administraron exclusivamente los recursos del Fondo y sus rendimientos financieros? </t>
  </si>
  <si>
    <t xml:space="preserve">¿Los recursos fueron transferidos en tiempo y forma conforme al calendario? </t>
  </si>
  <si>
    <t xml:space="preserve">¿Generaron rendimientos? </t>
  </si>
  <si>
    <t>¿Cuánto?</t>
  </si>
  <si>
    <t xml:space="preserve"> ¿Los rendimientos financieros generados, se registraron contable y presupuestalmente?</t>
  </si>
  <si>
    <t xml:space="preserve"> ¿Se destinaron al objetivo del Fondo o se regresaron? </t>
  </si>
  <si>
    <t>10.- ¿Comprometieron recursos 2022 para el primer trimestre de 2023?</t>
  </si>
  <si>
    <t xml:space="preserve"> ¿Al finalizar el trimestre devengaron o pagaron  lo comprometido o se devolvió?</t>
  </si>
  <si>
    <t xml:space="preserve"> ¿A qué monto ascendió lo comprometido o devuelto?</t>
  </si>
  <si>
    <t xml:space="preserve">11.- ¿Participó en alguna evaluación del PAE Federal que emite SHCP y CONEVAL? </t>
  </si>
  <si>
    <t>¿Fue incluido en alguna evaluación del PAE Tomo I de indicadores en el Estado?</t>
  </si>
  <si>
    <t>¿Dispone de Evaluaciones y/o auditorías internas del Fondo?</t>
  </si>
  <si>
    <t>12.- De la atención de recomendaciones de PAE anteriores de Fondos Federales, mencione algunas buenas prácticas que se hallan generado derivado de los Aspectos Susceptibles de Mejora, detallando los productos resultantes y la implementación en su Institución.</t>
  </si>
  <si>
    <t>Comentarios adicionales de la Ejecutora hacia el Evaluador Externo:</t>
  </si>
  <si>
    <t>Describir brevemente los objetivos y destinos del FAM-AS de acuerdo con la normatividad. Asimismo, incluye el porcentaje del presupuesto asignado al Estado respecto al presupuesto total del FAM mediante la fórmula de distribución, y la posición que la Entidad Veracruzana ocupa respecto de las demás.</t>
  </si>
  <si>
    <r>
      <rPr>
        <b/>
        <sz val="14"/>
        <color rgb="FF560608"/>
        <rFont val="Arial"/>
        <family val="2"/>
      </rPr>
      <t>Anexo 1.</t>
    </r>
    <r>
      <rPr>
        <b/>
        <sz val="14"/>
        <color rgb="FF000000"/>
        <rFont val="Arial"/>
        <family val="2"/>
      </rPr>
      <t xml:space="preserve"> Cédula de Información para armar la Ficha de Desempeño FAM-AS del Ejercicio Fiscal 2022 </t>
    </r>
    <r>
      <rPr>
        <b/>
        <sz val="14"/>
        <color rgb="FF72080B"/>
        <rFont val="Arial"/>
        <family val="2"/>
      </rPr>
      <t>(DIF Estatal Veracruz)</t>
    </r>
  </si>
  <si>
    <t>El objetivo de la sección es analizar, con base en el marco normativo del FAM-AS, cómo se atendieron las necesidades por medio de la asignación y ejercicio del gasto. Para ello, se muestra el ejercicio, destino y concurrencia del Fondo la Entidad Veracruzana para un Ejercicio Fiscal concluido, así como la incidencia sobre la población a la que benefician los recursos, desagregado por sexo.</t>
  </si>
  <si>
    <t>Presupuesto FAM-AS 2022 en millones de pesos</t>
  </si>
  <si>
    <t>El objetivo de esta sección es analizar el avance respecto a la meta de los indicadores estratégicos y de gestión de la Matriz de Indicadores para Resultados Federal (MIR) del Fondo. Deberá presentarse información de un indicador estratégico y de uno de gestión del FAM-AS en la Entidad Veracruzana, de los cuales debe señalarse el avance y la meta. (De disponer de otro indicadores diferentes en la MIR Federal presentar los resultados)</t>
  </si>
  <si>
    <t>Porcentaje de recursos del FAM-AS destinados a otorgar apoyos alimentarios.</t>
  </si>
  <si>
    <t>Población de la Estrategia Integral de la Asistencia Social Alimentaria con acceso a alimentos.</t>
  </si>
  <si>
    <r>
      <t>Fortalezas:</t>
    </r>
    <r>
      <rPr>
        <sz val="10"/>
        <color rgb="FF000000"/>
        <rFont val="Arial"/>
        <family val="2"/>
      </rPr>
      <t xml:space="preserve"> Se deben identificar, con base en la información establecida en la Ficha, las fortalezas del Fondo en la entidad. Éstas son aquellos elementos internos, capacidades de gestión o recursos, tanto humanos como materiales, que pueden utilizarse para lograr el Fin o Propósito. Deben estar redactadas de forma positiva considerando su aportación. </t>
    </r>
    <r>
      <rPr>
        <b/>
        <sz val="10"/>
        <color rgb="FF000000"/>
        <rFont val="Arial"/>
        <family val="2"/>
      </rPr>
      <t>Oportunidades:</t>
    </r>
    <r>
      <rPr>
        <sz val="10"/>
        <color rgb="FF000000"/>
        <rFont val="Arial"/>
        <family val="2"/>
      </rPr>
      <t xml:space="preserve"> Se deben identificar las oportunidades del Fondo en la Entidad Veracruzana, es decir, aquellos factores externos no controlables que representan elementos potenciales de crecimiento o mejora. Deben estar redactadas en positivo, de forma coherente y sustentada en la información de la evaluación.  </t>
    </r>
    <r>
      <rPr>
        <b/>
        <sz val="10"/>
        <color rgb="FF000000"/>
        <rFont val="Arial"/>
        <family val="2"/>
      </rPr>
      <t>Debilidades:</t>
    </r>
    <r>
      <rPr>
        <sz val="10"/>
        <color rgb="FF000000"/>
        <rFont val="Arial"/>
        <family val="2"/>
      </rPr>
      <t xml:space="preserve"> Se deben identificar las debilidades del FAM-AS en la Entidad Veracruzana. Éstas se refieren a las limitaciones, fallas o defectos de los insumos o procesos internos relacionados con el Fondo, que pueden obstaculizar el logro de su Fin o Propósito. </t>
    </r>
    <r>
      <rPr>
        <b/>
        <sz val="10"/>
        <color rgb="FF000000"/>
        <rFont val="Arial"/>
        <family val="2"/>
      </rPr>
      <t>Amenazas:</t>
    </r>
    <r>
      <rPr>
        <sz val="10"/>
        <color rgb="FF000000"/>
        <rFont val="Arial"/>
        <family val="2"/>
      </rPr>
      <t xml:space="preserve"> Se deben identificar las amenazas del FAM-AS en la Entidad Veracruzana, es decir, los factores del entorno que, directa o indirectamente, afectan negativamente su quehacer e impiden o limitan la consecución de los objetivos.</t>
    </r>
  </si>
  <si>
    <t>De acuerdo a la experiencia de DIF Estatal Veracruz con el manejo del FAM-AS en el Estado plantear su FODA.</t>
  </si>
  <si>
    <t>Nombre del responsable del FAM-AS, así como de la elaboración de la Ficha.</t>
  </si>
  <si>
    <r>
      <rPr>
        <b/>
        <sz val="14"/>
        <color rgb="FF6E0D06"/>
        <rFont val="Arial"/>
        <family val="2"/>
      </rPr>
      <t>Anexo 2.</t>
    </r>
    <r>
      <rPr>
        <b/>
        <sz val="14"/>
        <color rgb="FF000000"/>
        <rFont val="Arial"/>
        <family val="2"/>
      </rPr>
      <t xml:space="preserve"> Presupuesto del Fondo 2022 con Respecto al Total de Recursos de la Ejecutora.</t>
    </r>
    <r>
      <rPr>
        <b/>
        <sz val="14"/>
        <color rgb="FF72080B"/>
        <rFont val="Arial"/>
        <family val="2"/>
      </rPr>
      <t xml:space="preserve"> (DIF Estatal Veracruz)
</t>
    </r>
    <r>
      <rPr>
        <b/>
        <sz val="14"/>
        <color rgb="FF000000"/>
        <rFont val="Arial"/>
        <family val="2"/>
      </rPr>
      <t xml:space="preserve">
</t>
    </r>
  </si>
  <si>
    <r>
      <t>·</t>
    </r>
    <r>
      <rPr>
        <sz val="7"/>
        <color rgb="FF000000"/>
        <rFont val="Arial"/>
        <family val="2"/>
      </rPr>
      <t xml:space="preserve">         </t>
    </r>
    <r>
      <rPr>
        <b/>
        <sz val="10"/>
        <color rgb="FF000000"/>
        <rFont val="Arial"/>
        <family val="2"/>
      </rPr>
      <t>Reportar los ingresos totales.</t>
    </r>
  </si>
  <si>
    <r>
      <t>·</t>
    </r>
    <r>
      <rPr>
        <sz val="7"/>
        <color rgb="FF000000"/>
        <rFont val="Arial"/>
        <family val="2"/>
      </rPr>
      <t xml:space="preserve">         </t>
    </r>
    <r>
      <rPr>
        <b/>
        <sz val="10"/>
        <color rgb="FF000000"/>
        <rFont val="Arial"/>
        <family val="2"/>
      </rPr>
      <t>De aplicar concurrencia de recursos debe reportarse y explicarse que recursos concurren y cuál es el fundamento.</t>
    </r>
  </si>
  <si>
    <r>
      <t xml:space="preserve">Tabla 1. </t>
    </r>
    <r>
      <rPr>
        <b/>
        <sz val="14"/>
        <rFont val="Arial"/>
        <family val="2"/>
      </rPr>
      <t xml:space="preserve">Presupuesto del Fondo 2022 por Capítulo de Gasto </t>
    </r>
    <r>
      <rPr>
        <b/>
        <sz val="14"/>
        <color rgb="FF72080B"/>
        <rFont val="Arial"/>
        <family val="2"/>
      </rPr>
      <t>(DIF Estatal Veracruz)</t>
    </r>
  </si>
  <si>
    <r>
      <rPr>
        <b/>
        <sz val="14"/>
        <color rgb="FF8E0000"/>
        <rFont val="Arial"/>
        <family val="2"/>
      </rPr>
      <t xml:space="preserve">Tabla 2. </t>
    </r>
    <r>
      <rPr>
        <b/>
        <sz val="14"/>
        <color rgb="FF000000"/>
        <rFont val="Arial"/>
        <family val="2"/>
      </rPr>
      <t xml:space="preserve">Presupuesto del Fondo 2022 por Programa </t>
    </r>
    <r>
      <rPr>
        <b/>
        <sz val="14"/>
        <color rgb="FF72080B"/>
        <rFont val="Arial"/>
        <family val="2"/>
      </rPr>
      <t>(DIF Estatal Veracruz)</t>
    </r>
  </si>
  <si>
    <r>
      <rPr>
        <b/>
        <sz val="14"/>
        <color rgb="FF72080B"/>
        <rFont val="Arial"/>
        <family val="2"/>
      </rPr>
      <t xml:space="preserve">Anexo 3. </t>
    </r>
    <r>
      <rPr>
        <b/>
        <sz val="14"/>
        <color rgb="FF000000"/>
        <rFont val="Arial"/>
        <family val="2"/>
      </rPr>
      <t xml:space="preserve">Organización Administrativa </t>
    </r>
  </si>
  <si>
    <t>Anexos para todas las Ejecutoras (DIF Estatal Veracruz, IEEV y UV)</t>
  </si>
  <si>
    <r>
      <t xml:space="preserve">1.- ¿Dispone de </t>
    </r>
    <r>
      <rPr>
        <b/>
        <sz val="10"/>
        <color rgb="FF000000"/>
        <rFont val="Arial"/>
        <family val="2"/>
      </rPr>
      <t>Estructura Orgánica</t>
    </r>
    <r>
      <rPr>
        <sz val="10"/>
        <color rgb="FF000000"/>
        <rFont val="Arial"/>
        <family val="2"/>
      </rPr>
      <t xml:space="preserve">? ¿Está autorizada? </t>
    </r>
  </si>
  <si>
    <r>
      <t xml:space="preserve">2.- ¿Dispone de </t>
    </r>
    <r>
      <rPr>
        <b/>
        <sz val="10"/>
        <color rgb="FF000000"/>
        <rFont val="Arial"/>
        <family val="2"/>
      </rPr>
      <t>Reglamento Interno</t>
    </r>
    <r>
      <rPr>
        <sz val="10"/>
        <color rgb="FF000000"/>
        <rFont val="Arial"/>
        <family val="2"/>
      </rPr>
      <t>? ¿Está autorizado o publicado oficialmente en Gaceta?</t>
    </r>
  </si>
  <si>
    <r>
      <t xml:space="preserve">3.- ¿Dispone de </t>
    </r>
    <r>
      <rPr>
        <b/>
        <sz val="10"/>
        <color rgb="FF000000"/>
        <rFont val="Arial"/>
        <family val="2"/>
      </rPr>
      <t>Manual General de Organización</t>
    </r>
    <r>
      <rPr>
        <sz val="10"/>
        <color rgb="FF000000"/>
        <rFont val="Arial"/>
        <family val="2"/>
      </rPr>
      <t xml:space="preserve">? ¿Está autorizado o publicado oficialmente en Gaceta? </t>
    </r>
  </si>
  <si>
    <r>
      <t xml:space="preserve">4.- ¿Dispone de </t>
    </r>
    <r>
      <rPr>
        <b/>
        <sz val="10"/>
        <color rgb="FF000000"/>
        <rFont val="Arial"/>
        <family val="2"/>
      </rPr>
      <t>Manuales Específicos de Organización</t>
    </r>
    <r>
      <rPr>
        <sz val="10"/>
        <color rgb="FF000000"/>
        <rFont val="Arial"/>
        <family val="2"/>
      </rPr>
      <t xml:space="preserve">? ¿Están autorizados o publicados oficialmente en Gaceta? </t>
    </r>
  </si>
  <si>
    <r>
      <t xml:space="preserve">5.- ¿Dispone de </t>
    </r>
    <r>
      <rPr>
        <b/>
        <sz val="10"/>
        <color rgb="FF000000"/>
        <rFont val="Arial"/>
        <family val="2"/>
      </rPr>
      <t>Manuales de Procedimientos</t>
    </r>
    <r>
      <rPr>
        <sz val="10"/>
        <color rgb="FF000000"/>
        <rFont val="Arial"/>
        <family val="2"/>
      </rPr>
      <t xml:space="preserve"> o de algunos otros distintos? ¿Están autorizados o publicados oficialmente en Gaceta?</t>
    </r>
  </si>
  <si>
    <r>
      <t xml:space="preserve">6.- ¿Conoce el número de </t>
    </r>
    <r>
      <rPr>
        <b/>
        <sz val="10"/>
        <color rgb="FF000000"/>
        <rFont val="Arial"/>
        <family val="2"/>
      </rPr>
      <t xml:space="preserve">personal </t>
    </r>
    <r>
      <rPr>
        <sz val="10"/>
        <color rgb="FF000000"/>
        <rFont val="Arial"/>
        <family val="2"/>
      </rPr>
      <t>exacto que interviene en el  manejo, operación, reporte o cualquier actividad relacionada al Fondo? ¿Cuántos son?</t>
    </r>
  </si>
  <si>
    <r>
      <t xml:space="preserve">7.- Enliste los </t>
    </r>
    <r>
      <rPr>
        <b/>
        <sz val="10"/>
        <color rgb="FF000000"/>
        <rFont val="Arial"/>
        <family val="2"/>
      </rPr>
      <t>cursos</t>
    </r>
    <r>
      <rPr>
        <sz val="10"/>
        <color rgb="FF000000"/>
        <rFont val="Arial"/>
        <family val="2"/>
      </rPr>
      <t xml:space="preserve"> necesarios en que debe especializarse el personal que maneja, opera, reporta e interviene en cualquier actividad relacionada al Fondo, para que sean susceptibles de gestionarse por parte de la Subsecretaría de Planeación.</t>
    </r>
  </si>
  <si>
    <r>
      <rPr>
        <b/>
        <sz val="14"/>
        <color rgb="FF6E0D06"/>
        <rFont val="Arial"/>
        <family val="2"/>
      </rPr>
      <t>Anexo 5.</t>
    </r>
    <r>
      <rPr>
        <b/>
        <sz val="14"/>
        <color rgb="FF000000"/>
        <rFont val="Arial"/>
        <family val="2"/>
      </rPr>
      <t xml:space="preserve"> Cuestionario de Desempeño</t>
    </r>
  </si>
  <si>
    <t>ATENCIÓN INTEGRAL A NIÑOS Y JOVENES RESIDENTES DE LOS CENTROS DE ASISTENCIA SOCIAL "CONECALLI", "MEDIO CAMINO" Y "NIÑOS MIGRANTES NO ACOMPAÑADOS"</t>
  </si>
  <si>
    <t>ATENCIÓN A POBLACIÓN EN DESAMPARO</t>
  </si>
  <si>
    <t>APOYOS FUNCIONALES</t>
  </si>
  <si>
    <t>PROYECTOS PRODUCTIVOS</t>
  </si>
  <si>
    <t>DESARROLLO A LA VIVIENDA Y LA COMUNIDAD</t>
  </si>
  <si>
    <t>DESAYUNOS ESCOLARES MODALIDAD CALIENTES</t>
  </si>
  <si>
    <t>DESAYUNOS ESCOLARES MODALIDAD FRIOS</t>
  </si>
  <si>
    <t>ASISTENCIA SOCIAL ALIMENTARIA A PERSONAS EN SITUACIÓN DE EMERGENCIA Y DESASTRE</t>
  </si>
  <si>
    <t>ASISTENCIA SOCIAL ALIMENTARIA A PERSONAS DE ATENCIÓN PRIORITARIA</t>
  </si>
  <si>
    <t>ASISTENCIA SOCIAL ALIMENTARIA EN LOS PRIMEROS 1000 DIAS DE VIDA</t>
  </si>
  <si>
    <t>ATENCIÓN A POBLACIÓN EN CONDICIONES DE EMERGENCIA Y DESASTRE</t>
  </si>
  <si>
    <t>PROYECTO ANUAL DE SALUD Y BIENESTAR COMUNITARIO</t>
  </si>
  <si>
    <t>APOYOS FUNCIONALES COMPLEMENTO</t>
  </si>
  <si>
    <t>PÍE DE CRÍA DE BORREGOS</t>
  </si>
  <si>
    <t>REFRIGERADORES DOMESTICOS</t>
  </si>
  <si>
    <t>TINACOS PARA ALMACENAR AGUA</t>
  </si>
  <si>
    <t>ATENCIÓN CON CATRES CAMASTROS</t>
  </si>
  <si>
    <t>ATENCIÓN CON COBERTORES EN TEMPORADA DE INVIERNO</t>
  </si>
  <si>
    <t>APOYOS FUNCIONALES (AUXILIARES AUDITIVOS)</t>
  </si>
  <si>
    <t>ATENCIÓN A POBLACIÓN EN DESAMPARO (MEDICAMENTOS, SESIONES DE HEMODIALISIS, MATERIAL DE OSTEOSINTESIS Y PARA CIRUGIAS)</t>
  </si>
  <si>
    <t>PROYECTOS PRODUCTIVOS COMPLEMENTO</t>
  </si>
  <si>
    <t>ATENCIÓN CON COLCHONETAS</t>
  </si>
  <si>
    <t>ATENCIÓN CON CATRES APCE</t>
  </si>
  <si>
    <t>ATENCIÓN CON COBERTORES APCE</t>
  </si>
  <si>
    <t>FONDO DE APORTACIONES MÚLTIPLES (FAM-AS) 2022</t>
  </si>
  <si>
    <t>PARTICIPACIONES FEDERALES (SUBSIDIO ESTATAL )</t>
  </si>
  <si>
    <t>RECURSOS DEL FONDO DE ESTABILIZACIÓN INGRESOS ENTIDADES FEDERATIVAS</t>
  </si>
  <si>
    <t>REMANENTE DE DEPENDENCIAS Y ENTIDADES 2020</t>
  </si>
  <si>
    <t>INGRESOS PROPIOS RECAUDADOS EN EJERCICIOS ANTERIORES 2021</t>
  </si>
  <si>
    <t>INGRESOS PROPIOS 2022</t>
  </si>
  <si>
    <t>OTROS INGRESOS 2022</t>
  </si>
  <si>
    <t>REFRENDO DEL FONDO DE APORTACIONES MÚLTIPLES 2021</t>
  </si>
  <si>
    <t>DIF NACIONAL</t>
  </si>
  <si>
    <t>FAM RENDIMIENTOS 2022</t>
  </si>
  <si>
    <t>REFRENDOS FAM RENDIMIENTOS 2021</t>
  </si>
  <si>
    <t>NOTA: DEL MONTO DISPONIBLE EL IMPORTE DE $4,002,254.74 (CUATRO MILLONES DOS MIL DOSCIENTOS CINCUENTA Y CUATRO PESOS 74/100 M.N.) FUE REINTEGRADO A LA SECRETARÍA DE FINANZAS Y PLANEACIÓN, SOLICITANDO MEDIANTE OFICIOS No. DA/SRF/2545/2022 Y DA/SRF/040/2023 SEAN TRANSFERIDOS A LA TESORERÍA DE LA FEDERACIÓN; Y EL IMPORTE DE $431,430,578.63 (CUATROCIENTOS TREINTA Y UN MILLONES CUATROCIENTOS TREINTA MIL QUINIENTOS SETENTA Y OCHO PESOS 63/100 M.N.) SERÁN EJERCIDOS DURANTE EL PRIMER TRIMESTRE DEL 2023, DE CONFORMIDAD CON EL ARTICULO 17 DE LA LEY DE DISCIPLINA FINANCIERA DE LAS ENTIDADES FEDERATIVAS Y LOS MUNICIPIOS.</t>
  </si>
  <si>
    <t xml:space="preserve">Calendario de ministración de los recursos al Estado de Veracruz. </t>
  </si>
  <si>
    <t xml:space="preserve">Oficios de asignación presupuestal por Rendimientos FAM. </t>
  </si>
  <si>
    <t xml:space="preserve">DSP de Rendimientos FAM. </t>
  </si>
  <si>
    <t>Si</t>
  </si>
  <si>
    <t xml:space="preserve">Avance presupuestal por fuente de financiamiento. </t>
  </si>
  <si>
    <t xml:space="preserve">Cartera de Programas financiada por FAM Rendimientos. </t>
  </si>
  <si>
    <t>Oficio en que se informa a la Sefiplan los recursos a refrendar.</t>
  </si>
  <si>
    <t>Oficio en que informa a la Sefiplan las cuentas bancarias para operar fondos 2022.</t>
  </si>
  <si>
    <t>Se devengaron y pagaron los recursos comprometidos.</t>
  </si>
  <si>
    <t xml:space="preserve">Se adjunta relación de programas con los montos ejecutados. </t>
  </si>
  <si>
    <t xml:space="preserve">Formatos para validación de programas, en que se muestra el numero de beneficiarios y uso de los recursos. </t>
  </si>
  <si>
    <t xml:space="preserve">No </t>
  </si>
  <si>
    <t>N/A</t>
  </si>
  <si>
    <t>Fondo de Aportaciones Múltiples (FAM)</t>
  </si>
  <si>
    <t>Rendimientos del Fondo de Aportaciones Múltiples (FAM-R)</t>
  </si>
  <si>
    <t>Total FAM y FAM-R</t>
  </si>
  <si>
    <t>Ninguna</t>
  </si>
  <si>
    <t>Destino del Gasto, Ejercicio del Gasto e Indicadores</t>
  </si>
  <si>
    <t xml:space="preserve"> https://youtu.be/dHo_DbSkbsI</t>
  </si>
  <si>
    <t>SHCP/Unidad de Evaluación del Desempeño</t>
  </si>
  <si>
    <t>Webinar: Destino del Gasto, Ejercicio del Gasto e Indicadores</t>
  </si>
  <si>
    <t xml:space="preserve">Personal del Departamento de Presupuestos de la Sefiplan </t>
  </si>
  <si>
    <t xml:space="preserve">Personal de la Sefiplan. </t>
  </si>
  <si>
    <t>Personal del Departamento de Presupuestos del SEDIF y la Sefiplan.</t>
  </si>
  <si>
    <t>Télefono 01 228 8423730 - Ext. 3108</t>
  </si>
  <si>
    <t>Usuario para acceso al SRFT</t>
  </si>
  <si>
    <t>http://www.difver.gob.mx/transparencia_pro_tax/sied-2022/</t>
  </si>
  <si>
    <t>http://www.difver.gob.mx/transparencia_pro_tax/licitaciones_pro/</t>
  </si>
  <si>
    <t>http://www.difver.gob.mx/wp-content/uploads/2023/02/AVAN-Cuarto-Trimestre-2022.pdf</t>
  </si>
  <si>
    <t>El Programa Anual de Evaluación (PAE) considera la integración de un video para información el desarrollo y aplicación del fondo en la atención de los grupos vulnerables. En la página institucional, en el apartado de transparencia proactiva, se pueden localizar los videos realizados sobre los ejercicios 2020 y 2021. El video del ejercicio 2022 está en contrucción.</t>
  </si>
  <si>
    <t>http://www.difver.gob.mx/transparencia_pro_tax/pae-2022/</t>
  </si>
  <si>
    <t>Acta de la Sesión Ordinaria e Informe Anual de Actividades; Lista de Asistencia de la Sesión Ordinaria</t>
  </si>
  <si>
    <t>Análisis General del Estado que Guarda el Ente 2022</t>
  </si>
  <si>
    <t>Análisis de los Componentes y Principios del Ente 2022</t>
  </si>
  <si>
    <t>Detecciones de riesgos y matrices elaborados por las áreas</t>
  </si>
  <si>
    <t>Link para consulta</t>
  </si>
  <si>
    <t>http://www.difver.gob.mx/wp-content/uploads/2020/11/CODIGO-DE-CONDUCTA.pdf</t>
  </si>
  <si>
    <t>Lista de asistencias de reunion ordinaria de COCODI y Lista de Asistencia a Curso Módulo V Gestión de Riesgos</t>
  </si>
  <si>
    <t>Lista de asistencia a la capacitación</t>
  </si>
  <si>
    <t>Modulo V Gestión de Riesgos</t>
  </si>
  <si>
    <t>En proceso</t>
  </si>
  <si>
    <t>Se turnan los memorandums a través de los cuales se entregó la información para dicha auditoría</t>
  </si>
  <si>
    <t>http://www.difver.gob.mx/descargas/</t>
  </si>
  <si>
    <t>http://www.difver.gob.mx/capacitacion/</t>
  </si>
  <si>
    <t>https://www.youtube.com/watch?v=xcn8DwQd9mM&amp;t=2s</t>
  </si>
  <si>
    <t>http://www.difver.gob.mx/wp-content/uploads/2023/02/Cuarto-Trimestre-Indicadores-FAM-2022..pdf</t>
  </si>
  <si>
    <r>
      <rPr>
        <sz val="11"/>
        <rFont val="Calibri"/>
        <family val="2"/>
        <scheme val="minor"/>
      </rPr>
      <t xml:space="preserve">Vease el oficio emitido por autoridades de la CGE y de SEFIPLAN </t>
    </r>
    <r>
      <rPr>
        <u/>
        <sz val="11"/>
        <color theme="10"/>
        <rFont val="Calibri"/>
        <family val="2"/>
        <scheme val="minor"/>
      </rPr>
      <t xml:space="preserve">
http://www.difver.gob.mx/transparencia2/ley-estatal-875/
</t>
    </r>
  </si>
  <si>
    <t>http://www.difver.gob.mx/transparencia2/ley-estatal-875/</t>
  </si>
  <si>
    <t>http://www.difver.gob.mx/transparencia2/proactiva/</t>
  </si>
  <si>
    <t>No</t>
  </si>
  <si>
    <t>Fondos de Aportaciones Federales Transferidos</t>
  </si>
  <si>
    <t>Evaluación OIC 3° T Indicadores - Alimentaria.xls Evaluación OIC Cierre Indicadores 2022 - Alimentaria.xls</t>
  </si>
  <si>
    <t>http://www.difver.gob.mx/transparencia_pro_tax/pae-2022</t>
  </si>
  <si>
    <t>Evaluación OIC 3° T Indicadores - Alimentaria y Evaluación OIC Cierre Indicadores 2022 - Alimentaria
Evaluación OIC 3o. T indicadores Desarrollo Comunitario</t>
  </si>
  <si>
    <t>Actualizada y aprobada el día 22 de febrero de 2022, en la Primera Sesión Ordinaria 2022 de la H. Junta de Gobierno de este Organismo mediante acuerdo JG-002/1/2022-O.</t>
  </si>
  <si>
    <t>El día 20 de abril de 2017.</t>
  </si>
  <si>
    <r>
      <t xml:space="preserve">Modificado: </t>
    </r>
    <r>
      <rPr>
        <b/>
        <sz val="11"/>
        <color rgb="FF000000"/>
        <rFont val="Arial"/>
        <family val="2"/>
      </rPr>
      <t>$1,238</t>
    </r>
  </si>
  <si>
    <r>
      <t>Ejercido:</t>
    </r>
    <r>
      <rPr>
        <b/>
        <sz val="11"/>
        <color rgb="FF000000"/>
        <rFont val="Arial"/>
        <family val="2"/>
      </rPr>
      <t xml:space="preserve"> $803.5</t>
    </r>
  </si>
  <si>
    <r>
      <t xml:space="preserve">Desayunos escolares: </t>
    </r>
    <r>
      <rPr>
        <b/>
        <sz val="11"/>
        <color rgb="FF000000"/>
        <rFont val="Arial"/>
        <family val="2"/>
      </rPr>
      <t>$481.8</t>
    </r>
  </si>
  <si>
    <r>
      <t>Menores de 5 años:</t>
    </r>
    <r>
      <rPr>
        <b/>
        <sz val="11"/>
        <color rgb="FF000000"/>
        <rFont val="Arial"/>
        <family val="2"/>
      </rPr>
      <t xml:space="preserve"> $49.5</t>
    </r>
  </si>
  <si>
    <r>
      <t xml:space="preserve">Sujetos vulnerables: </t>
    </r>
    <r>
      <rPr>
        <b/>
        <sz val="11"/>
        <color rgb="FF000000"/>
        <rFont val="Arial"/>
        <family val="2"/>
      </rPr>
      <t>$46.3</t>
    </r>
  </si>
  <si>
    <r>
      <t xml:space="preserve">Familias en desamparo: </t>
    </r>
    <r>
      <rPr>
        <b/>
        <sz val="11"/>
        <color rgb="FF000000"/>
        <rFont val="Arial"/>
        <family val="2"/>
      </rPr>
      <t>$2.6</t>
    </r>
  </si>
  <si>
    <r>
      <t xml:space="preserve">Otros Programas: </t>
    </r>
    <r>
      <rPr>
        <b/>
        <sz val="11"/>
        <color rgb="FF000000"/>
        <rFont val="Arial"/>
        <family val="2"/>
      </rPr>
      <t>$223.2</t>
    </r>
  </si>
  <si>
    <r>
      <t xml:space="preserve">Estatal: </t>
    </r>
    <r>
      <rPr>
        <b/>
        <sz val="11"/>
        <color rgb="FF000000"/>
        <rFont val="Arial"/>
        <family val="2"/>
      </rPr>
      <t>$289.5</t>
    </r>
  </si>
  <si>
    <r>
      <t xml:space="preserve">Federal: </t>
    </r>
    <r>
      <rPr>
        <b/>
        <sz val="11"/>
        <color rgb="FF000000"/>
        <rFont val="Arial"/>
        <family val="2"/>
      </rPr>
      <t>$1,269.2</t>
    </r>
  </si>
  <si>
    <r>
      <t xml:space="preserve">Otros recursos: </t>
    </r>
    <r>
      <rPr>
        <b/>
        <sz val="11"/>
        <color rgb="FF000000"/>
        <rFont val="Arial"/>
        <family val="2"/>
      </rPr>
      <t>$22.9</t>
    </r>
  </si>
  <si>
    <r>
      <rPr>
        <b/>
        <sz val="11"/>
        <color rgb="FF000000"/>
        <rFont val="Arial"/>
        <family val="2"/>
      </rPr>
      <t>Sistema de Indicadores de Evaluación del Desempeño</t>
    </r>
    <r>
      <rPr>
        <sz val="11"/>
        <color rgb="FF000000"/>
        <rFont val="Arial"/>
        <family val="2"/>
      </rPr>
      <t xml:space="preserve">: El seguimiento y análisis de los resultados se realizará mediante el monitoreo trimestral, semestral y anual de los indicadores a través de la herramienta tecnológica SIAFEV 2.0, el cual tiene como su principal objetivo integrar y calcular los procesos de Planeación, Programación, Control, Seguimiento, Evaluación y Rendición de Cuentas.
</t>
    </r>
    <r>
      <rPr>
        <b/>
        <sz val="11"/>
        <color rgb="FF000000"/>
        <rFont val="Arial"/>
        <family val="2"/>
      </rPr>
      <t>Sistema seguimiento de Proyectos de Mejora para el Bienestar (SSPMB) VERSIÓN 2.0:</t>
    </r>
    <r>
      <rPr>
        <sz val="11"/>
        <color rgb="FF000000"/>
        <rFont val="Arial"/>
        <family val="2"/>
      </rPr>
      <t xml:space="preserve"> Para el manejo, operación, reporte y control relacionado al Fondo.
</t>
    </r>
    <r>
      <rPr>
        <b/>
        <sz val="11"/>
        <color rgb="FF000000"/>
        <rFont val="Arial"/>
        <family val="2"/>
      </rPr>
      <t>Así como la Plataforma virtual utilizada en este Sistema DIF</t>
    </r>
    <r>
      <rPr>
        <sz val="11"/>
        <color rgb="FF000000"/>
        <rFont val="Arial"/>
        <family val="2"/>
      </rPr>
      <t xml:space="preserve">, donde se observa en el apartado de Transparencia Proactiva, el PAE por año de ejecución, Términos de referencia, el Mecanismo, Sesiones Ordinarias, Informe Ejecutivo, Informe Final, Video de monitoreo, Proyecto de Mejora y la Posición Institucional.
</t>
    </r>
  </si>
  <si>
    <r>
      <rPr>
        <b/>
        <sz val="11"/>
        <color rgb="FF000000"/>
        <rFont val="Arial"/>
        <family val="2"/>
      </rPr>
      <t>Si,</t>
    </r>
    <r>
      <rPr>
        <sz val="11"/>
        <color rgb="FF000000"/>
        <rFont val="Arial"/>
        <family val="2"/>
      </rPr>
      <t xml:space="preserve"> a través de la Sefiplan se cuenta con el enlace para temas del SRFT.</t>
    </r>
  </si>
  <si>
    <t>Fondos de Aportaciones Federales Transferidos, se agrega link</t>
  </si>
  <si>
    <r>
      <rPr>
        <b/>
        <sz val="11"/>
        <color rgb="FF000000"/>
        <rFont val="Arial"/>
        <family val="2"/>
      </rPr>
      <t>Sesiones Ordinarias 1
Número de Actas 1
Informes que generó el COCODI</t>
    </r>
    <r>
      <rPr>
        <sz val="11"/>
        <color rgb="FF000000"/>
        <rFont val="Arial"/>
        <family val="2"/>
      </rPr>
      <t xml:space="preserve">: el informe anual para la Contraloría General del Estado. </t>
    </r>
  </si>
  <si>
    <r>
      <rPr>
        <b/>
        <sz val="11"/>
        <color rgb="FF000000"/>
        <rFont val="Arial"/>
        <family val="2"/>
      </rPr>
      <t>COCODI: 6 funcionarios de nivel directivo y medio</t>
    </r>
    <r>
      <rPr>
        <sz val="11"/>
        <color rgb="FF000000"/>
        <rFont val="Arial"/>
        <family val="2"/>
      </rPr>
      <t xml:space="preserve">: en el </t>
    </r>
    <r>
      <rPr>
        <b/>
        <sz val="11"/>
        <color rgb="FF000000"/>
        <rFont val="Arial"/>
        <family val="2"/>
      </rPr>
      <t>SICI</t>
    </r>
    <r>
      <rPr>
        <sz val="11"/>
        <color rgb="FF000000"/>
        <rFont val="Arial"/>
        <family val="2"/>
      </rPr>
      <t>, se consideran los enlaces con los que se trabajan los diagnósticos además de aquellos integrados al grupo de trabajo:</t>
    </r>
    <r>
      <rPr>
        <b/>
        <sz val="11"/>
        <color rgb="FF000000"/>
        <rFont val="Arial"/>
        <family val="2"/>
      </rPr>
      <t xml:space="preserve">19 personas </t>
    </r>
  </si>
  <si>
    <r>
      <rPr>
        <b/>
        <sz val="11"/>
        <color rgb="FF000000"/>
        <rFont val="Arial"/>
        <family val="2"/>
      </rPr>
      <t>El 17 de noviembre del 2021</t>
    </r>
    <r>
      <rPr>
        <sz val="11"/>
        <color rgb="FF000000"/>
        <rFont val="Arial"/>
        <family val="2"/>
      </rPr>
      <t xml:space="preserve"> fue la ultima capacitación que se promovio con la Contraloría General del Estado</t>
    </r>
  </si>
  <si>
    <r>
      <rPr>
        <b/>
        <sz val="11"/>
        <color rgb="FF000000"/>
        <rFont val="Arial"/>
        <family val="2"/>
      </rPr>
      <t>Sí</t>
    </r>
    <r>
      <rPr>
        <sz val="11"/>
        <color rgb="FF000000"/>
        <rFont val="Arial"/>
        <family val="2"/>
      </rPr>
      <t xml:space="preserve">, la </t>
    </r>
    <r>
      <rPr>
        <b/>
        <sz val="11"/>
        <color rgb="FF000000"/>
        <rFont val="Arial"/>
        <family val="2"/>
      </rPr>
      <t>Contraloría General del Estado</t>
    </r>
    <r>
      <rPr>
        <sz val="11"/>
        <color rgb="FF000000"/>
        <rFont val="Arial"/>
        <family val="2"/>
      </rPr>
      <t xml:space="preserve"> a traves de un </t>
    </r>
    <r>
      <rPr>
        <b/>
        <sz val="11"/>
        <color rgb="FF000000"/>
        <rFont val="Arial"/>
        <family val="2"/>
      </rPr>
      <t>Auditor Externo NH Asesores Integrales S.C.</t>
    </r>
  </si>
  <si>
    <r>
      <rPr>
        <b/>
        <sz val="11"/>
        <color rgb="FF000000"/>
        <rFont val="Arial"/>
        <family val="2"/>
      </rPr>
      <t>Si,</t>
    </r>
    <r>
      <rPr>
        <sz val="11"/>
        <color rgb="FF000000"/>
        <rFont val="Arial"/>
        <family val="2"/>
      </rPr>
      <t xml:space="preserve"> toda vez que en el momento que se tramitaron recursos a lo largo del ejercicio se contó con la liquidez necesaria para hacer frente a los compromisos de pago. </t>
    </r>
  </si>
  <si>
    <r>
      <rPr>
        <b/>
        <sz val="11"/>
        <color rgb="FF000000"/>
        <rFont val="Arial"/>
        <family val="2"/>
      </rPr>
      <t>Si,</t>
    </r>
    <r>
      <rPr>
        <sz val="11"/>
        <color rgb="FF000000"/>
        <rFont val="Arial"/>
        <family val="2"/>
      </rPr>
      <t xml:space="preserve"> se destinaron al fortalecimiento de los programas.</t>
    </r>
  </si>
  <si>
    <r>
      <t xml:space="preserve">Se </t>
    </r>
    <r>
      <rPr>
        <b/>
        <sz val="11"/>
        <color rgb="FF000000"/>
        <rFont val="Arial"/>
        <family val="2"/>
      </rPr>
      <t xml:space="preserve">devolvieron 2.7 mdp de los 431 mdp </t>
    </r>
    <r>
      <rPr>
        <sz val="11"/>
        <color rgb="FF000000"/>
        <rFont val="Arial"/>
        <family val="2"/>
      </rPr>
      <t xml:space="preserve">refrendados. </t>
    </r>
  </si>
  <si>
    <t>¿Qué beneficios se obtienen al poder comprometer los recursos?</t>
  </si>
  <si>
    <r>
      <rPr>
        <b/>
        <sz val="11"/>
        <color rgb="FF000000"/>
        <rFont val="Arial"/>
        <family val="2"/>
      </rPr>
      <t xml:space="preserve">Sí, </t>
    </r>
    <r>
      <rPr>
        <sz val="11"/>
        <color rgb="FF000000"/>
        <rFont val="Arial"/>
        <family val="2"/>
      </rPr>
      <t>Evaluaciones por el Organo Interno de Control</t>
    </r>
  </si>
  <si>
    <r>
      <rPr>
        <b/>
        <sz val="11"/>
        <color rgb="FF000000"/>
        <rFont val="Arial"/>
        <family val="2"/>
      </rPr>
      <t xml:space="preserve">2. La generación de aplicaciones para Evaluación </t>
    </r>
    <r>
      <rPr>
        <sz val="11"/>
        <color rgb="FF000000"/>
        <rFont val="Arial"/>
        <family val="2"/>
      </rPr>
      <t>de proveedores o encuestas de satisfaccion.</t>
    </r>
  </si>
  <si>
    <t>link de encuestas de evaluación proveedores</t>
  </si>
  <si>
    <t>link para plataforma de capacitación</t>
  </si>
  <si>
    <r>
      <t xml:space="preserve">De las buenas practicas que se han derivado de evaluaciones anteriores son:
</t>
    </r>
    <r>
      <rPr>
        <b/>
        <sz val="11"/>
        <color rgb="FF000000"/>
        <rFont val="Arial"/>
        <family val="2"/>
      </rPr>
      <t>1. Así como la sistematización</t>
    </r>
    <r>
      <rPr>
        <sz val="11"/>
        <color rgb="FF000000"/>
        <rFont val="Arial"/>
        <family val="2"/>
      </rPr>
      <t xml:space="preserve"> que tiene la </t>
    </r>
    <r>
      <rPr>
        <b/>
        <sz val="11"/>
        <color rgb="FF000000"/>
        <rFont val="Arial"/>
        <family val="2"/>
      </rPr>
      <t>oferta de capacitación para profesionalizar al persona</t>
    </r>
    <r>
      <rPr>
        <sz val="11"/>
        <color rgb="FF000000"/>
        <rFont val="Arial"/>
        <family val="2"/>
      </rPr>
      <t>l del sistema, el cual está organizado por ente capacitador.</t>
    </r>
  </si>
  <si>
    <t>link de acceso al avance al IV de trimestre del 2022 de los fondos transferidos</t>
  </si>
  <si>
    <t>link de acceso al apartado de licitaciones 2022;</t>
  </si>
  <si>
    <r>
      <rPr>
        <b/>
        <sz val="10"/>
        <color rgb="FF000000"/>
        <rFont val="Arial"/>
        <family val="2"/>
      </rPr>
      <t>Sí,</t>
    </r>
    <r>
      <rPr>
        <sz val="10"/>
        <color rgb="FF000000"/>
        <rFont val="Arial"/>
        <family val="2"/>
      </rPr>
      <t xml:space="preserve"> Publicado el día 20 de abril de 2017, con número extraordinario 158, en la Gaceta Oficial Órgano del Gobierno del Estado de Veracruz.</t>
    </r>
  </si>
  <si>
    <t>Oficio No CG.DGTAyFP.SMSP.6788.2018</t>
  </si>
  <si>
    <t>23 de noviembre del 2018</t>
  </si>
  <si>
    <t>NA</t>
  </si>
  <si>
    <r>
      <t xml:space="preserve">En Total el número de personal que interviene en el manejo, operación y reporte del Fondo son </t>
    </r>
    <r>
      <rPr>
        <sz val="10"/>
        <rFont val="Arial"/>
        <family val="2"/>
      </rPr>
      <t>9, Se agregan las contancias de los cursos tomados por el personal de SEDIF.</t>
    </r>
  </si>
  <si>
    <t xml:space="preserve">Para el desarrollo de instrumentos de medición de la satisfacción de los usuarios y beneficiarios de los programas.
1.Actualización PBR.
2.Construcción de Indicadores. 
3.Elaboración de Matriz del Marco Lógico
4.Manejo del SSPMB
5.Fiscalización de Fondos Federales
6.Importancia del monitoreo y Evaluación Coneval
</t>
  </si>
  <si>
    <r>
      <rPr>
        <b/>
        <sz val="10"/>
        <color rgb="FF000000"/>
        <rFont val="Arial"/>
        <family val="2"/>
      </rPr>
      <t>Si,</t>
    </r>
    <r>
      <rPr>
        <sz val="10"/>
        <color rgb="FF000000"/>
        <rFont val="Arial"/>
        <family val="2"/>
      </rPr>
      <t xml:space="preserve"> se cuenta con Estructura Orgánica autorizada, se anexa evidencia documental.</t>
    </r>
  </si>
  <si>
    <r>
      <t>Responsable del FAM AS Nombre:</t>
    </r>
    <r>
      <rPr>
        <b/>
        <sz val="11"/>
        <color rgb="FF000000"/>
        <rFont val="Arial"/>
        <family val="2"/>
      </rPr>
      <t xml:space="preserve"> Sistema Estatal para el Desarrollo Integral de la Familia - DIF Estatal Veracruz</t>
    </r>
  </si>
  <si>
    <r>
      <t xml:space="preserve">Teléfono: </t>
    </r>
    <r>
      <rPr>
        <b/>
        <sz val="11"/>
        <color rgb="FF000000"/>
        <rFont val="Arial"/>
        <family val="2"/>
      </rPr>
      <t>(228) 8423737</t>
    </r>
  </si>
  <si>
    <r>
      <t xml:space="preserve">Responsable de la elaboración de la Ficha: </t>
    </r>
    <r>
      <rPr>
        <b/>
        <sz val="11"/>
        <color rgb="FF000000"/>
        <rFont val="Arial"/>
        <family val="2"/>
      </rPr>
      <t>Enlace FAM-AS SEDIF y Jefe de la Unidad de Planeación y Desarrollo del SEDIF</t>
    </r>
  </si>
  <si>
    <r>
      <t xml:space="preserve">Nombre: </t>
    </r>
    <r>
      <rPr>
        <b/>
        <sz val="11"/>
        <color rgb="FF000000"/>
        <rFont val="Arial"/>
        <family val="2"/>
      </rPr>
      <t>Mtro. Juan Pablo Molina Rodríguez</t>
    </r>
  </si>
  <si>
    <r>
      <t xml:space="preserve">Teléfono: </t>
    </r>
    <r>
      <rPr>
        <b/>
        <sz val="11"/>
        <color rgb="FF000000"/>
        <rFont val="Arial"/>
        <family val="2"/>
      </rPr>
      <t>(228) 8423737 Ext. 1202</t>
    </r>
  </si>
  <si>
    <r>
      <t xml:space="preserve">Correo: </t>
    </r>
    <r>
      <rPr>
        <b/>
        <sz val="11"/>
        <color rgb="FF000000"/>
        <rFont val="Arial"/>
        <family val="2"/>
      </rPr>
      <t>upd.dif@gmail.com</t>
    </r>
  </si>
  <si>
    <r>
      <t xml:space="preserve">Una persona padece </t>
    </r>
    <r>
      <rPr>
        <b/>
        <sz val="11"/>
        <color theme="1"/>
        <rFont val="Arial"/>
        <family val="2"/>
      </rPr>
      <t xml:space="preserve">inseguridad alimentaria </t>
    </r>
    <r>
      <rPr>
        <sz val="11"/>
        <color theme="1"/>
        <rFont val="Arial"/>
        <family val="2"/>
      </rPr>
      <t>cuando carece de acceso regular a suficientes alimentos inocuos y nutritivos para un crecimiento y desarrollo normales y para llevar una vida activa y saludable. Esto puede deberse a la falta de disponibilidad de alimentos y/o a la falta de recursos para obtenerlos.</t>
    </r>
    <r>
      <rPr>
        <b/>
        <sz val="11"/>
        <color theme="1"/>
        <rFont val="Arial"/>
        <family val="2"/>
      </rPr>
      <t xml:space="preserve"> La inseguridad alimentaria puede experimentarse a diferentes niveles de severidad. La FAO mide la inseguridad alimentaria utilizando la Escala de experiencia de inseguridad alimentaria (FIES, por sus siglas en inglés)</t>
    </r>
    <r>
      <rPr>
        <sz val="11"/>
        <color theme="1"/>
        <rFont val="Arial"/>
        <family val="2"/>
      </rPr>
      <t xml:space="preserve">.
</t>
    </r>
    <r>
      <rPr>
        <b/>
        <sz val="11"/>
        <color theme="1"/>
        <rFont val="Arial"/>
        <family val="2"/>
      </rPr>
      <t>La inseguridad</t>
    </r>
    <r>
      <rPr>
        <sz val="11"/>
        <color theme="1"/>
        <rFont val="Arial"/>
        <family val="2"/>
      </rPr>
      <t xml:space="preserve"> </t>
    </r>
    <r>
      <rPr>
        <b/>
        <sz val="11"/>
        <color theme="1"/>
        <rFont val="Arial"/>
        <family val="2"/>
      </rPr>
      <t>alimentaria severa</t>
    </r>
    <r>
      <rPr>
        <sz val="11"/>
        <color theme="1"/>
        <rFont val="Arial"/>
        <family val="2"/>
      </rPr>
      <t xml:space="preserve"> </t>
    </r>
    <r>
      <rPr>
        <b/>
        <sz val="11"/>
        <color theme="1"/>
        <rFont val="Arial"/>
        <family val="2"/>
      </rPr>
      <t xml:space="preserve">es uno de los extremos de la escala, pero incluso la inseguridad alimentaria moderada es preocupante. </t>
    </r>
    <r>
      <rPr>
        <sz val="11"/>
        <color theme="1"/>
        <rFont val="Arial"/>
        <family val="2"/>
      </rPr>
      <t xml:space="preserve">Para las personas que padecen una inseguridad alimentaria moderada, el acceso a los alimentos es incierto. Puede que tengan que sacrificar otras necesidades básicas, sólo para poder comer. Cuando comen, puede ser lo que está más fácilmente disponible o lo más barato, que puede no ser el alimento más nutritivo. El aumento de la obesidad y otras formas de malnutrición es en parte resultado de este fenómeno. Los alimentos muy elaborados e hipercalóricos, con alto contenido de grasas saturadas, azúcares y sal son, a menudo, más baratos y fáciles de conseguir que las frutas y verduras frescas. Comer esos alimentos puede significar que se cubren sus necesidades diarias de calorías, pero le faltan nutrientes esenciales para mantener su cuerpo sano y en buen funcionamiento. Además, el estrés de vivir con un acceso incierto a los alimentos y de pasar períodos sin comer puede llevar a cambios fisiológicos que pueden contribuir al sobrepeso y la obesidad.
</t>
    </r>
  </si>
  <si>
    <t>https://www.fao.org/hunger/es/#:~:text=Una%20persona%20padece%20inseguridad%20alimentaria,falta%20de%20recursos%20para%20obtenerlos</t>
  </si>
  <si>
    <r>
      <rPr>
        <b/>
        <sz val="11"/>
        <color theme="1"/>
        <rFont val="Arial"/>
        <family val="2"/>
      </rPr>
      <t>Carencia por acceso a alimentación:</t>
    </r>
    <r>
      <rPr>
        <sz val="11"/>
        <color theme="1"/>
        <rFont val="Arial"/>
        <family val="2"/>
      </rPr>
      <t xml:space="preserve"> Esta carencia intenta reflejar a las personas que de alguna manera ven vulnerado su derecho a la alimentación, para lo cual se guía en el concepto de seguridad alimentaria; que “comprende el acceso a comida suficiente para llevar una vida activa y sana”. Así, se emplea una escala que considera cuatro niveles de inseguridad alimentaria: severa, moderada, leve y seguridad alimentaria. Para el cálculo del indicador que se utiliza en la medición de la pobreza se considera que una persona está en carencia por acceso a la alimentación si presenta un grado de inseguridad alimentaria moderado o severo.
</t>
    </r>
    <r>
      <rPr>
        <b/>
        <sz val="11"/>
        <color theme="1"/>
        <rFont val="Arial"/>
        <family val="2"/>
      </rPr>
      <t>Principales resultados:</t>
    </r>
    <r>
      <rPr>
        <sz val="11"/>
        <color theme="1"/>
        <rFont val="Arial"/>
        <family val="2"/>
      </rPr>
      <t xml:space="preserve"> Se encontraron 20 programas ligeramente relevantes para la carencia por acceso a la alimentación. Esto quiere decir que de los 148 programas sociales que operan en 2019, al rededor de 13% contribuyen a la disminución de esta carencia. Además, la mitad de los programas ligeramente relevantes cuentan con recursos etiquetados en el Anexo 10, Erogaciones para el desarrollo integral de los pueblos y comunidades indígenas del PEF 2019.
</t>
    </r>
    <r>
      <rPr>
        <b/>
        <sz val="11"/>
        <color theme="1"/>
        <rFont val="Arial"/>
        <family val="2"/>
      </rPr>
      <t>A nivel nacional la carencia por acceso a la alimentación tuvo una reducción de 1.3 puntos porcentuales entre 2008 y 2018, al pasar de 21.7% a 20.4%</t>
    </r>
    <r>
      <rPr>
        <sz val="11"/>
        <color theme="1"/>
        <rFont val="Arial"/>
        <family val="2"/>
      </rPr>
      <t xml:space="preserve">. </t>
    </r>
    <r>
      <rPr>
        <b/>
        <sz val="11"/>
        <color theme="1"/>
        <rFont val="Arial"/>
        <family val="2"/>
      </rPr>
      <t>En 2018,</t>
    </r>
    <r>
      <rPr>
        <sz val="11"/>
        <color theme="1"/>
        <rFont val="Arial"/>
        <family val="2"/>
      </rPr>
      <t xml:space="preserve"> el porcentaje de la población con carencia por acceso a la </t>
    </r>
    <r>
      <rPr>
        <b/>
        <sz val="11"/>
        <color theme="1"/>
        <rFont val="Arial"/>
        <family val="2"/>
      </rPr>
      <t>alimentación en Veracruz fue 6.6 puntos porcentuales mayor que el porcentaje nacional.</t>
    </r>
    <r>
      <rPr>
        <sz val="11"/>
        <color theme="1"/>
        <rFont val="Arial"/>
        <family val="2"/>
      </rPr>
      <t xml:space="preserve"> Ese mismo año, </t>
    </r>
    <r>
      <rPr>
        <b/>
        <sz val="11"/>
        <color theme="1"/>
        <rFont val="Arial"/>
        <family val="2"/>
      </rPr>
      <t>el Estado ocupó el lugar 5 entre las 32 entidades federativas</t>
    </r>
    <r>
      <rPr>
        <sz val="11"/>
        <color theme="1"/>
        <rFont val="Arial"/>
        <family val="2"/>
      </rPr>
      <t xml:space="preserve"> por sus niveles en esta carencia.
</t>
    </r>
  </si>
  <si>
    <r>
      <t xml:space="preserve">Aprobado: </t>
    </r>
    <r>
      <rPr>
        <b/>
        <sz val="11"/>
        <color rgb="FF000000"/>
        <rFont val="Arial"/>
        <family val="2"/>
      </rPr>
      <t xml:space="preserve">$1,208 </t>
    </r>
  </si>
  <si>
    <r>
      <rPr>
        <sz val="11"/>
        <color rgb="FF000000"/>
        <rFont val="Arial"/>
        <family val="2"/>
      </rPr>
      <t>Meta:</t>
    </r>
    <r>
      <rPr>
        <b/>
        <sz val="11"/>
        <color rgb="FF000000"/>
        <rFont val="Arial"/>
        <family val="2"/>
      </rPr>
      <t xml:space="preserve"> 676,972</t>
    </r>
  </si>
  <si>
    <r>
      <rPr>
        <sz val="11"/>
        <color rgb="FF000000"/>
        <rFont val="Arial"/>
        <family val="2"/>
      </rPr>
      <t>Logro:</t>
    </r>
    <r>
      <rPr>
        <b/>
        <sz val="11"/>
        <color rgb="FF000000"/>
        <rFont val="Arial"/>
        <family val="2"/>
      </rPr>
      <t xml:space="preserve"> 606,465 corte 4to. Trimestre 2022</t>
    </r>
  </si>
  <si>
    <r>
      <rPr>
        <sz val="11"/>
        <color rgb="FF000000"/>
        <rFont val="Arial"/>
        <family val="2"/>
      </rPr>
      <t>Logro:</t>
    </r>
    <r>
      <rPr>
        <b/>
        <sz val="11"/>
        <color rgb="FF000000"/>
        <rFont val="Arial"/>
        <family val="2"/>
      </rPr>
      <t xml:space="preserve"> $ 953,726,005.00</t>
    </r>
  </si>
  <si>
    <r>
      <rPr>
        <sz val="11"/>
        <color rgb="FF000000"/>
        <rFont val="Arial"/>
        <family val="2"/>
      </rPr>
      <t>Meta:</t>
    </r>
    <r>
      <rPr>
        <b/>
        <sz val="11"/>
        <color rgb="FF000000"/>
        <rFont val="Arial"/>
        <family val="2"/>
      </rPr>
      <t xml:space="preserve"> $ 1,214,769,999.00</t>
    </r>
  </si>
  <si>
    <r>
      <rPr>
        <b/>
        <sz val="11"/>
        <color rgb="FF000000"/>
        <rFont val="Arial"/>
        <family val="2"/>
      </rPr>
      <t>Oportunidades</t>
    </r>
    <r>
      <rPr>
        <sz val="11"/>
        <color rgb="FF000000"/>
        <rFont val="Arial"/>
        <family val="2"/>
      </rPr>
      <t>:  Sistematizar mecanismos de capacitación para las autoridades de los SMDIF, que permita la agil formación de personas de cara a la rotación de personal que se presenta en los ámbitos municipales.
• Se trabaja en conjunto con la SEV para verificar el padrón de los planteles educativos, así como realizar la encuesta de peso y talla.
• Coordinar las acciones de operatividad de los programas alimentarios con los SMDIF.
• Llevar a cabo capacitaciones sobre orientación alimentaria y aseguramiento de la calidad que nos permita garantizar la inocuidad de los alimentos.
• Contribuir a disminuir los casos de malnutrición en la población vulnerable objetivo de cada programa alimentario.
• Mejorar y regularizar las condiciones de los espacios alimentarios.
• Fomentar la integración del trabajo en equipo.
• Capacitar en la integración de los padrones, con la finalidad de reducir los errores en la veracidad de la información.</t>
    </r>
  </si>
  <si>
    <r>
      <rPr>
        <b/>
        <sz val="11"/>
        <color rgb="FF000000"/>
        <rFont val="Arial"/>
        <family val="2"/>
      </rPr>
      <t>Debilidades</t>
    </r>
    <r>
      <rPr>
        <sz val="11"/>
        <color rgb="FF000000"/>
        <rFont val="Arial"/>
        <family val="2"/>
      </rPr>
      <t xml:space="preserve">: Obsolescencia de los equipos de computo con los que cuentan los trabajadores, que hacen lentos los procesos de captura de expedientes, elaboración de formatos u otros. Fortalecimiento de los mecanismos de evaluación por parte de los beneficiarios acerca de los bienes y servicios entregados que pueda hacer frente a las limitaciones presupuestales y de recursos humanos que tiene el SEDIF para cubrir este aspecto de la operación del Fondo.
• Falta de recursos materiales y financieros que nos permitan tener una mayor y mejor cobertura en la población objetivo.
</t>
    </r>
    <r>
      <rPr>
        <sz val="11"/>
        <rFont val="Arial"/>
        <family val="2"/>
      </rPr>
      <t>• Falta de capacitación para el personal operativo de los programas sociales.</t>
    </r>
    <r>
      <rPr>
        <sz val="11"/>
        <color rgb="FF000000"/>
        <rFont val="Arial"/>
        <family val="2"/>
      </rPr>
      <t xml:space="preserve">
• Capacidad de infraestructura limitada (cocinas escolares y espacios alimentarios).
• Falta de personal especializado en los SMDIF para llevar a cabo el seguimiento nutricional de la población objetivo.</t>
    </r>
  </si>
  <si>
    <t>Se esta trabajando en la actualización.</t>
  </si>
  <si>
    <t>Se esta trabajando en la descripión de las funciones en relación al FAM, con las areas competentes.</t>
  </si>
  <si>
    <t>Hasta que se concluyan las actualizaciones y alineaciones.</t>
  </si>
  <si>
    <t>Los cambios en la Dirección de Asistencia se dieron en forma de corrimiento, por lo que las personas ya contaban con la experiencia en los programas. Por lo tanto no afecto en nada el cambio</t>
  </si>
  <si>
    <t>En la Subdirección de Asistencia Alimentaria, solo contamos con un disco duro externo, donde se respalda la información de manera periodica.</t>
  </si>
  <si>
    <r>
      <rPr>
        <b/>
        <sz val="11"/>
        <color rgb="FF000000"/>
        <rFont val="Arial"/>
        <family val="2"/>
      </rPr>
      <t>A través de llamadas telefónicas con el enlace en Sefiplan,</t>
    </r>
    <r>
      <rPr>
        <sz val="11"/>
        <color rgb="FF000000"/>
        <rFont val="Arial"/>
        <family val="2"/>
      </rPr>
      <t xml:space="preserve"> quien a su vez (en caso de ser necesario) le da seguimiento en coordinación con el Enlace de la SHCP.</t>
    </r>
  </si>
  <si>
    <t>Llamada telefonica.</t>
  </si>
  <si>
    <t>Se anexa carpeta con evidencias correpondientes a estas preguntas</t>
  </si>
  <si>
    <t xml:space="preserve">Que los apoyos que se adquieren con estos recursos puedan llegar a mayor número de personas beneficiarias. </t>
  </si>
  <si>
    <r>
      <rPr>
        <b/>
        <sz val="11"/>
        <color rgb="FF000000"/>
        <rFont val="Arial"/>
        <family val="2"/>
      </rPr>
      <t xml:space="preserve">Sí, PAE </t>
    </r>
    <r>
      <rPr>
        <sz val="11"/>
        <color rgb="FF000000"/>
        <rFont val="Arial"/>
        <family val="2"/>
      </rPr>
      <t>Ejercicio Fiscal 2022.</t>
    </r>
  </si>
  <si>
    <t>PAE Ejercicio Fiscal 2022.</t>
  </si>
  <si>
    <t>Se adjunta pantallas del sistema utilizado contable y presupuestalmente.</t>
  </si>
  <si>
    <t>Se anexa carpeta con evidencia correpondientes a esta pregunta</t>
  </si>
  <si>
    <t>13.- Explique el sistema contable y presupuestal para los registros de acuerdo con la LGCG y los documentos emitidos por el CONAC, el registro de los movimientos financieros así como los controles internos que dispone la Ejecutora respecto al Fondo.</t>
  </si>
  <si>
    <r>
      <rPr>
        <b/>
        <sz val="11"/>
        <color rgb="FF000000"/>
        <rFont val="Arial"/>
        <family val="2"/>
      </rPr>
      <t>No</t>
    </r>
    <r>
      <rPr>
        <sz val="11"/>
        <color rgb="FF000000"/>
        <rFont val="Arial"/>
        <family val="2"/>
      </rPr>
      <t xml:space="preserve">, se cuenta con un Mecanismo para el Seguimiento a los Aspectos Susceptibles de Mejora derivados de informes y evaluaciones a los programas; a pesar de no contar con diversos instrumentos, se realizan reuniones de trabajo con las áreas involucradas en el manejo de los Fondo, esto con la finalidad de establecer un procedimiento general para atender los resultados de las evaluaciones externas de los programas. Se trabajara para implementarlo y así mejorar la política y programas.
Número de recomendaciones PAE 2022 tomo II:  </t>
    </r>
    <r>
      <rPr>
        <b/>
        <sz val="11"/>
        <color rgb="FF000000"/>
        <rFont val="Arial"/>
        <family val="2"/>
      </rPr>
      <t xml:space="preserve">13 Recomendaciones
Número de recomendaciones atendidas y concluidas: 11
Número de recomendaciones pendientes de concluir: 2
</t>
    </r>
  </si>
  <si>
    <r>
      <rPr>
        <b/>
        <sz val="10"/>
        <color rgb="FF000000"/>
        <rFont val="Arial"/>
        <family val="2"/>
      </rPr>
      <t>Sí</t>
    </r>
    <r>
      <rPr>
        <sz val="10"/>
        <color rgb="FF000000"/>
        <rFont val="Arial"/>
        <family val="2"/>
      </rPr>
      <t>;  los cambios se dieron a nivel directivos y mandos medios. Cambio el titular de la Dirección de Asistencia e Integración Social, la Subdirección de Servicios Médicos, la Jefatura de Programas Médicos de Especialidad y la Oficina de Gestión de Servicios Médicos Asistenciales. Así como también cambio del Titular de la Unidad de Planeación y Desarrollo del SEDIF.</t>
    </r>
  </si>
  <si>
    <r>
      <t xml:space="preserve">Sí, </t>
    </r>
    <r>
      <rPr>
        <sz val="11"/>
        <color rgb="FF000000"/>
        <rFont val="Arial"/>
        <family val="2"/>
      </rPr>
      <t>a nivel directivo y mandos medios dentro de la Dirección de Asistencia e Integración Social, así como el cambio del Titular de la Unidad de Planeación y Desarrollo del SEDIF.</t>
    </r>
  </si>
  <si>
    <r>
      <rPr>
        <b/>
        <sz val="11"/>
        <color theme="1"/>
        <rFont val="Arial"/>
        <family val="2"/>
      </rPr>
      <t xml:space="preserve">
</t>
    </r>
    <r>
      <rPr>
        <sz val="11"/>
        <color theme="1"/>
        <rFont val="Arial"/>
        <family val="2"/>
      </rPr>
      <t xml:space="preserve">El principal </t>
    </r>
    <r>
      <rPr>
        <b/>
        <sz val="11"/>
        <color theme="1"/>
        <rFont val="Arial"/>
        <family val="2"/>
      </rPr>
      <t xml:space="preserve">objetivo del FAM es contribuir al financiamiento de los programas de asistencia social en materia alimentaria, </t>
    </r>
    <r>
      <rPr>
        <sz val="11"/>
        <color theme="1"/>
        <rFont val="Arial"/>
        <family val="2"/>
      </rPr>
      <t>para personas en situación de desamparo y vulnerabilidad social, así como para la atención de las necesidades relacionadas con la creación, equipamiento y rehabilitación de la infraestructura física de planteles de educación básica, media superior y superior en su modalidad universitaria, en las entidades federativas beneficiadas con dichos recursos.</t>
    </r>
    <r>
      <rPr>
        <b/>
        <sz val="11"/>
        <color theme="1"/>
        <rFont val="Arial"/>
        <family val="2"/>
      </rPr>
      <t xml:space="preserve">
La Ley de Coordinación Fisca</t>
    </r>
    <r>
      <rPr>
        <sz val="11"/>
        <color theme="1"/>
        <rFont val="Arial"/>
        <family val="2"/>
      </rPr>
      <t xml:space="preserve">l, tiene por </t>
    </r>
    <r>
      <rPr>
        <b/>
        <sz val="11"/>
        <color theme="1"/>
        <rFont val="Arial"/>
        <family val="2"/>
      </rPr>
      <t>objeto coordinar el Sistema Fiscal de la Federación con las entidades federativas, los municipios y demarcaciones territoriales, así́ como fijar reglas de colaboración administrativa entre las diversas autoridades fiscales;</t>
    </r>
    <r>
      <rPr>
        <sz val="11"/>
        <color theme="1"/>
        <rFont val="Arial"/>
        <family val="2"/>
      </rPr>
      <t xml:space="preserve"> en su </t>
    </r>
    <r>
      <rPr>
        <b/>
        <sz val="11"/>
        <color theme="1"/>
        <rFont val="Arial"/>
        <family val="2"/>
      </rPr>
      <t>artículo 25 establece el Fondo de Aportaciones Múltiples (FAM),</t>
    </r>
    <r>
      <rPr>
        <sz val="11"/>
        <color theme="1"/>
        <rFont val="Arial"/>
        <family val="2"/>
      </rPr>
      <t xml:space="preserve"> como recursos que la Federación transfiere a las haciendas públicas de los Estados, condicionando su gasto a la consecución y cumplimiento de sus objetivos; Asimismo, de acuerdo al </t>
    </r>
    <r>
      <rPr>
        <b/>
        <sz val="11"/>
        <color theme="1"/>
        <rFont val="Arial"/>
        <family val="2"/>
      </rPr>
      <t>artículo 40, las aportaciones federales que con cargo al FAM reciban los estados de la federación, se destinaran en un 46% al otorgamiento de desayunos escolares, apoyos alimentarios y de asistencia social a través de instituciones públicas, con base en lo señalado en la Ley de Asistencia Social, siendo denominado Fondo de Aportaciones Múltiples componente Asistencia Social (FAM-AS)</t>
    </r>
    <r>
      <rPr>
        <sz val="11"/>
        <color theme="1"/>
        <rFont val="Arial"/>
        <family val="2"/>
      </rPr>
      <t xml:space="preserve">, mismo que será́́ distribuido entre las entidades federativas de acuerdo a las asignaciones y reglas que se establezcan en el </t>
    </r>
    <r>
      <rPr>
        <b/>
        <sz val="11"/>
        <color theme="1"/>
        <rFont val="Arial"/>
        <family val="2"/>
      </rPr>
      <t>Presupuesto de Egresos de la Federación (PEF)</t>
    </r>
    <r>
      <rPr>
        <sz val="11"/>
        <color theme="1"/>
        <rFont val="Arial"/>
        <family val="2"/>
      </rPr>
      <t xml:space="preserve">.  El PEF en la estructura programática del </t>
    </r>
    <r>
      <rPr>
        <b/>
        <sz val="11"/>
        <color theme="1"/>
        <rFont val="Arial"/>
        <family val="2"/>
      </rPr>
      <t>Tomo IV para el Ejercicio Fiscal 2022</t>
    </r>
    <r>
      <rPr>
        <sz val="11"/>
        <color theme="1"/>
        <rFont val="Arial"/>
        <family val="2"/>
      </rPr>
      <t xml:space="preserve">, en el caso del FAM-AS, requiere de un marco regulatorio suficiente que favorezca la consecución de sus objetivos y la transparencia en el uso de sus recursos federales.                                                                                                                                        
Los recursos del </t>
    </r>
    <r>
      <rPr>
        <b/>
        <sz val="11"/>
        <color theme="1"/>
        <rFont val="Arial"/>
        <family val="2"/>
      </rPr>
      <t>FAM-AS podrán ser utilizados para la operación de los programas de la EIASADC</t>
    </r>
    <r>
      <rPr>
        <sz val="11"/>
        <color theme="1"/>
        <rFont val="Arial"/>
        <family val="2"/>
      </rPr>
      <t xml:space="preserve">, emitida por el SNDIF, de acuerdo con el </t>
    </r>
    <r>
      <rPr>
        <b/>
        <sz val="11"/>
        <color theme="1"/>
        <rFont val="Arial"/>
        <family val="2"/>
      </rPr>
      <t>artículo 40 de la Ley de Coordinación Fiscal (LCF) y los servicios de asistencia social establecidos en el artículo 168 de la Ley General de Salud (LGS) y en el artículo 12 de la Ley de Asistencia Social (LAS),</t>
    </r>
    <r>
      <rPr>
        <sz val="11"/>
        <color theme="1"/>
        <rFont val="Arial"/>
        <family val="2"/>
      </rPr>
      <t xml:space="preserve"> conforme a lo siguiente:
a) Los SEDIF deberán priorizar la atención alimentaria y, por lo tanto, utilizar no menos del </t>
    </r>
    <r>
      <rPr>
        <b/>
        <sz val="11"/>
        <color theme="1"/>
        <rFont val="Arial"/>
        <family val="2"/>
      </rPr>
      <t>85% de los recursos del FAM-AS que les fueren transferidos para la operación de programas alimentarios mediante los cuales se preste el servicio previsto en el artículo 12, fracción VIII, de la LAS</t>
    </r>
    <r>
      <rPr>
        <sz val="11"/>
        <color theme="1"/>
        <rFont val="Arial"/>
        <family val="2"/>
      </rPr>
      <t xml:space="preserve">. (Estrategia Integral de Asistencia Social Alimentaria y Desarrollo Comunitario (EIASADC) 2022 en sus páginas 11, 12 y 24.).                                                                                                  
</t>
    </r>
    <r>
      <rPr>
        <b/>
        <sz val="11"/>
        <color theme="1"/>
        <rFont val="Arial"/>
        <family val="2"/>
      </rPr>
      <t>Veracruz ocupa el 2do. Lugar respecto a las demás entidades del país con $ 1,214,769,999.00</t>
    </r>
    <r>
      <rPr>
        <sz val="11"/>
        <color theme="1"/>
        <rFont val="Arial"/>
        <family val="2"/>
      </rPr>
      <t xml:space="preserve"> Publicado en el DOF el 20 de diciembre de 2021 página 32.  
b) La Secretaría de Salud, a través del SNDIF, es la dependencia coordinadora del FAM-AS, de  conformidad con los Lineamientos para informar sobre los recursos federales transferidos a las entidades federativas, municipios y demarcaciones territoriales del Distrito Federal y de operación de los recursos del Ramo General 33, emitidos por la Secretaría de Hacienda y Crédito Público en el Diario Oficial de la Federación el 25 de abril de 2013
</t>
    </r>
  </si>
  <si>
    <r>
      <t xml:space="preserve">
Uno de los principales </t>
    </r>
    <r>
      <rPr>
        <b/>
        <sz val="11"/>
        <color theme="1"/>
        <rFont val="Arial"/>
        <family val="2"/>
      </rPr>
      <t>indicadores para medir la pobreza en México es la inseguridad alimentaria,</t>
    </r>
    <r>
      <rPr>
        <sz val="11"/>
        <color theme="1"/>
        <rFont val="Arial"/>
        <family val="2"/>
      </rPr>
      <t xml:space="preserve"> la cual se determina porque la población carece de ingresos para adquirir una alimentación suficiente, lo que ocasiona graves problemas de nutrición como baja talla, diabetes, sobrepeso y mala calidad de la dieta. </t>
    </r>
    <r>
      <rPr>
        <b/>
        <sz val="11"/>
        <color theme="1"/>
        <rFont val="Arial"/>
        <family val="2"/>
      </rPr>
      <t xml:space="preserve">En el ámbito nacional, Veracruz se encuentra dentro de las diez entidades con mayor magnitud de inseguridad alimentaria con el 70.7%, la cual, se divide de la siguiente manera: el 14.4% corresponde a severa, 19% a moderada y 37.4% a leve; en comparación con la media nacional que es del 55.5%, dividida en 8.6%, 14.1% y 32.8% respectivamente (ENSANUT 2018). </t>
    </r>
    <r>
      <rPr>
        <sz val="11"/>
        <color theme="1"/>
        <rFont val="Arial"/>
        <family val="2"/>
      </rPr>
      <t xml:space="preserve">Esto se debe a que ocho de cada diez hogares de la muestra presentan pobreza, siendo las áreas rurales los de mayor prevalencia comparados con las áreas urbanas. </t>
    </r>
  </si>
  <si>
    <t>467,200 personas aprox. Página 27</t>
  </si>
  <si>
    <t>2,644,000 aprox. Página 29</t>
  </si>
  <si>
    <t>1,779,500 aprox. Página 23</t>
  </si>
  <si>
    <t>467,300 aprox. Página 25</t>
  </si>
  <si>
    <r>
      <rPr>
        <b/>
        <sz val="9"/>
        <color rgb="FF000000"/>
        <rFont val="Arial"/>
        <family val="2"/>
      </rPr>
      <t>Familias en desamparo</t>
    </r>
    <r>
      <rPr>
        <sz val="9"/>
        <color rgb="FF000000"/>
        <rFont val="Arial"/>
        <family val="2"/>
      </rPr>
      <t xml:space="preserve">: </t>
    </r>
    <r>
      <rPr>
        <b/>
        <sz val="9"/>
        <color rgb="FF000000"/>
        <rFont val="Arial"/>
        <family val="2"/>
      </rPr>
      <t xml:space="preserve">13,801 </t>
    </r>
    <r>
      <rPr>
        <sz val="9"/>
        <color rgb="FF000000"/>
        <rFont val="Arial"/>
        <family val="2"/>
      </rPr>
      <t xml:space="preserve">(Emergencias).
Otros </t>
    </r>
    <r>
      <rPr>
        <b/>
        <sz val="9"/>
        <color rgb="FF000000"/>
        <rFont val="Arial"/>
        <family val="2"/>
      </rPr>
      <t>Programas: (Asistencia Social Alimentaria en los Primeros 1000 Días de Vida):</t>
    </r>
    <r>
      <rPr>
        <sz val="9"/>
        <color rgb="FF000000"/>
        <rFont val="Arial"/>
        <family val="2"/>
      </rPr>
      <t xml:space="preserve"> 24,454    Link página 
 Otros Programas: 
</t>
    </r>
    <r>
      <rPr>
        <b/>
        <sz val="9"/>
        <color rgb="FF000000"/>
        <rFont val="Arial"/>
        <family val="2"/>
      </rPr>
      <t xml:space="preserve">Apoyos Funcionales para personas con discapacidad </t>
    </r>
    <r>
      <rPr>
        <sz val="9"/>
        <color rgb="FF000000"/>
        <rFont val="Arial"/>
        <family val="2"/>
      </rPr>
      <t xml:space="preserve">tuvo 16,147.
 </t>
    </r>
    <r>
      <rPr>
        <b/>
        <sz val="9"/>
        <color rgb="FF000000"/>
        <rFont val="Arial"/>
        <family val="2"/>
      </rPr>
      <t>Programa de Atención a Población en Desamparo</t>
    </r>
    <r>
      <rPr>
        <sz val="9"/>
        <color rgb="FF000000"/>
        <rFont val="Arial"/>
        <family val="2"/>
      </rPr>
      <t xml:space="preserve"> tuvo 6,502 personas atendidas.</t>
    </r>
  </si>
  <si>
    <r>
      <t xml:space="preserve">Desayunos escolares: </t>
    </r>
    <r>
      <rPr>
        <b/>
        <sz val="11"/>
        <color rgb="FF000000"/>
        <rFont val="Arial"/>
        <family val="2"/>
      </rPr>
      <t>544,179 beneficiarios
Menores de 5 años:  6,110
Sujetos vulnerables: 50,912</t>
    </r>
  </si>
  <si>
    <r>
      <rPr>
        <b/>
        <sz val="11"/>
        <color rgb="FF000000"/>
        <rFont val="Arial"/>
        <family val="2"/>
      </rPr>
      <t xml:space="preserve">Lic. Delia Sánchez Vásquez
</t>
    </r>
    <r>
      <rPr>
        <sz val="11"/>
        <color rgb="FF000000"/>
        <rFont val="Arial"/>
        <family val="2"/>
      </rPr>
      <t xml:space="preserve">Télefono 01 228 8421400 - Ext. 3414  </t>
    </r>
  </si>
  <si>
    <r>
      <rPr>
        <b/>
        <sz val="11"/>
        <color rgb="FF000000"/>
        <rFont val="Arial"/>
        <family val="2"/>
      </rPr>
      <t xml:space="preserve">
La Contabilidad Gubernamental </t>
    </r>
    <r>
      <rPr>
        <sz val="11"/>
        <color rgb="FF000000"/>
        <rFont val="Arial"/>
        <family val="2"/>
      </rPr>
      <t xml:space="preserve">es una rama de la Teoría General de la Contabilidad que se aplica a las organizaciones gubernamentales, cuya </t>
    </r>
    <r>
      <rPr>
        <b/>
        <sz val="11"/>
        <color rgb="FF000000"/>
        <rFont val="Arial"/>
        <family val="2"/>
      </rPr>
      <t>actividad está regulada por un marco constitucional, una base legal y normas técnicas que la caracterizan y la hacen distinta a la que rige para las entidades del sector privado.</t>
    </r>
    <r>
      <rPr>
        <sz val="11"/>
        <color rgb="FF000000"/>
        <rFont val="Arial"/>
        <family val="2"/>
      </rPr>
      <t xml:space="preserve"> </t>
    </r>
    <r>
      <rPr>
        <b/>
        <sz val="11"/>
        <color rgb="FF000000"/>
        <rFont val="Arial"/>
        <family val="2"/>
      </rPr>
      <t xml:space="preserve">
</t>
    </r>
    <r>
      <rPr>
        <sz val="11"/>
        <color rgb="FF000000"/>
        <rFont val="Arial"/>
        <family val="2"/>
      </rPr>
      <t xml:space="preserve">Entre las principales diferencias conceptuales, normativas y técnicas de la contabilidad gubernamental, es contribuir, entre otros propósitos, a la gestión y economía de la hacienda pública. </t>
    </r>
    <r>
      <rPr>
        <b/>
        <sz val="11"/>
        <color rgb="FF000000"/>
        <rFont val="Arial"/>
        <family val="2"/>
      </rPr>
      <t xml:space="preserve">
El sistema contable y presupuestal utilizado por el Sistema DIF Estatal Veracruz </t>
    </r>
    <r>
      <rPr>
        <sz val="11"/>
        <color rgb="FF000000"/>
        <rFont val="Arial"/>
        <family val="2"/>
      </rPr>
      <t xml:space="preserve">fue desarrollado por la Secretaría de Finanzas y Planeación para cumplir con lo establecido en la Ley General de Contabilidad Gubernamental.
</t>
    </r>
    <r>
      <rPr>
        <i/>
        <sz val="11"/>
        <rFont val="Arial"/>
        <family val="2"/>
      </rPr>
      <t xml:space="preserve">
</t>
    </r>
    <r>
      <rPr>
        <b/>
        <i/>
        <sz val="11"/>
        <rFont val="Arial"/>
        <family val="2"/>
      </rPr>
      <t>Procedimiento del Sistema Contable y Presupuestal que se utiliza para el manejo del recurso del FAM-AS.</t>
    </r>
    <r>
      <rPr>
        <sz val="11"/>
        <color rgb="FFFF0000"/>
        <rFont val="Arial"/>
        <family val="2"/>
      </rPr>
      <t xml:space="preserve">
</t>
    </r>
    <r>
      <rPr>
        <sz val="11"/>
        <color rgb="FF000000"/>
        <rFont val="Arial"/>
        <family val="2"/>
      </rPr>
      <t xml:space="preserve">
El sistema informático utilizado para el registro contable presupuestal cuanta con 4 módulos relacionados entre sí, estos son: Contabilidad, Presupuestos, Cuentas por Pagar y Caja.
En el módulo de presupuestos se cargan inicialmente los registros presupuestales a nivel fuente de financiamiento, programa y partida, el módulo de cuentas por pagar realiza las afectaciones presupuestales y emite el documento denominado orden de pago, la cual se afecta al momento que el área de caja realiza el pago, y de manera automatizada se realizan los asientos contables correspondientes.
Es importante mencionar que el módulo de presupuestos no permite realizar erogaciones que estén por encima del techo presupuestal autorizado, asegurando con ello la integridad, confiabilidad y razonabilidad de las operaciones.
</t>
    </r>
  </si>
  <si>
    <t>SFP/0012/2022 Y SFP/0089/2022</t>
  </si>
  <si>
    <t>SFP/0824/2022, SFP/1390/2022 Y SFP/1616/2022</t>
  </si>
  <si>
    <t>DA/SRF/2106/2021</t>
  </si>
  <si>
    <t>SFP/D-0171/2022 Y SFP/D-0264/2022</t>
  </si>
  <si>
    <t>SFP/001/2022</t>
  </si>
  <si>
    <t>SFP/D-0030/2022</t>
  </si>
  <si>
    <t>SFP/001/2022, SFP/D-0426/2022, SFP/0486/2022, SFP/0500/2022, SFP0537/2022 Y SFP/D-0575/2022</t>
  </si>
  <si>
    <r>
      <t>Los</t>
    </r>
    <r>
      <rPr>
        <b/>
        <sz val="10"/>
        <color rgb="FF000000"/>
        <rFont val="Arial"/>
        <family val="2"/>
      </rPr>
      <t xml:space="preserve"> Manuales Específicos de Organización</t>
    </r>
    <r>
      <rPr>
        <sz val="10"/>
        <color rgb="FF000000"/>
        <rFont val="Arial"/>
        <family val="2"/>
      </rPr>
      <t xml:space="preserve">, se encuentran en proceso de elaboración, ya que el Reglamento Interior del Sistema Estatal DIF se encuentra en proceso de autorización. </t>
    </r>
  </si>
  <si>
    <r>
      <rPr>
        <b/>
        <sz val="11"/>
        <color theme="1"/>
        <rFont val="Arial"/>
        <family val="2"/>
      </rPr>
      <t xml:space="preserve">
El Consejo Nacional de Evaluación de la Política de Desarrollo Social (CONEVAL)</t>
    </r>
    <r>
      <rPr>
        <sz val="11"/>
        <color theme="1"/>
        <rFont val="Arial"/>
        <family val="2"/>
      </rPr>
      <t xml:space="preserve"> realizó un estudio para la </t>
    </r>
    <r>
      <rPr>
        <b/>
        <sz val="11"/>
        <color theme="1"/>
        <rFont val="Arial"/>
        <family val="2"/>
      </rPr>
      <t>medición multidimensional de la pobreza en el ámbito nacional y por entidad federativa para 2018 y 2020 en México</t>
    </r>
    <r>
      <rPr>
        <sz val="11"/>
        <color theme="1"/>
        <rFont val="Arial"/>
        <family val="2"/>
      </rPr>
      <t>, con base en los Lineamientos y criterios generales para la definición, identificación y medición de pobreza</t>
    </r>
    <r>
      <rPr>
        <b/>
        <sz val="11"/>
        <color theme="1"/>
        <rFont val="Arial"/>
        <family val="2"/>
      </rPr>
      <t xml:space="preserve"> (Lineamientos 2018)</t>
    </r>
    <r>
      <rPr>
        <sz val="11"/>
        <color theme="1"/>
        <rFont val="Arial"/>
        <family val="2"/>
      </rPr>
      <t xml:space="preserve"> y en la </t>
    </r>
    <r>
      <rPr>
        <b/>
        <sz val="11"/>
        <color theme="1"/>
        <rFont val="Arial"/>
        <family val="2"/>
      </rPr>
      <t>Encuesta Nacional de Ingresos y Gastos de los Hogares (ENIGH) del Instituto Nacional de Estadística y Geografía (INEGI)</t>
    </r>
    <r>
      <rPr>
        <sz val="11"/>
        <color theme="1"/>
        <rFont val="Arial"/>
        <family val="2"/>
      </rPr>
      <t xml:space="preserve">, en el cual, se mencionan los indicadores para la definición, identificación y medición de la pobreza. Mientras el indicador de acceso a la alimentación nutritiva y de calidad presentó un aumento del </t>
    </r>
    <r>
      <rPr>
        <b/>
        <sz val="11"/>
        <color theme="1"/>
        <rFont val="Arial"/>
        <family val="2"/>
      </rPr>
      <t xml:space="preserve">3.8%; como resultado del estudio, se determinó que entre 2018 y 2020 </t>
    </r>
    <r>
      <rPr>
        <sz val="11"/>
        <color theme="1"/>
        <rFont val="Arial"/>
        <family val="2"/>
      </rPr>
      <t xml:space="preserve">se han reducido algunas carencias sociales, aunque las carencias de rezago educativo, servicios de salud y </t>
    </r>
    <r>
      <rPr>
        <b/>
        <sz val="11"/>
        <color theme="1"/>
        <rFont val="Arial"/>
        <family val="2"/>
      </rPr>
      <t>acceso a la alimentación nutritiva y de calidad son elevadas.</t>
    </r>
  </si>
  <si>
    <r>
      <t xml:space="preserve">A </t>
    </r>
    <r>
      <rPr>
        <b/>
        <sz val="11"/>
        <color theme="1"/>
        <rFont val="Arial"/>
        <family val="2"/>
      </rPr>
      <t>nivel nacional</t>
    </r>
    <r>
      <rPr>
        <sz val="11"/>
        <color theme="1"/>
        <rFont val="Arial"/>
        <family val="2"/>
      </rPr>
      <t xml:space="preserve"> la carencia por </t>
    </r>
    <r>
      <rPr>
        <b/>
        <sz val="11"/>
        <color theme="1"/>
        <rFont val="Arial"/>
        <family val="2"/>
      </rPr>
      <t>acceso a la alimentación tuvo una reducción de 1.3 puntos porcentuales entre 2008 y 2018</t>
    </r>
    <r>
      <rPr>
        <sz val="11"/>
        <color theme="1"/>
        <rFont val="Arial"/>
        <family val="2"/>
      </rPr>
      <t>, al pasar de 21.7% a 20.4%. En 2018, el porcentaje de la</t>
    </r>
    <r>
      <rPr>
        <b/>
        <sz val="11"/>
        <color theme="1"/>
        <rFont val="Arial"/>
        <family val="2"/>
      </rPr>
      <t xml:space="preserve"> población con carencia por acceso a la alimentación en Veracruz fue 6.6 puntos porcentuales</t>
    </r>
    <r>
      <rPr>
        <sz val="11"/>
        <color theme="1"/>
        <rFont val="Arial"/>
        <family val="2"/>
      </rPr>
      <t xml:space="preserve"> mayor que el porcentaje nacional.
</t>
    </r>
  </si>
  <si>
    <r>
      <rPr>
        <b/>
        <sz val="10"/>
        <color rgb="FF000000"/>
        <rFont val="Arial"/>
        <family val="2"/>
      </rPr>
      <t>Si</t>
    </r>
    <r>
      <rPr>
        <sz val="10"/>
        <color rgb="FF000000"/>
        <rFont val="Arial"/>
        <family val="2"/>
      </rPr>
      <t xml:space="preserve">, derivado de la  aprobación de la nueva estructura orgánica en el pasado mes de enero de 2022 por la contraloría general y la secretaría de finanzas y planeación del estado de Veracruz;  y con fundamento en el artículo 47 de los lineamientos para elaborar, modificar, autorizar, validar y registrar estructuras orgánicas y plantillas de personal de las dependencias y entidades de la administración pública estatal; se trabaja en la actualización del nuevo reglamento interior del DIF estatal Veracruz para su publicación respectiva en la gaceta oficial.
En la pagina del DIF Estatal, </t>
    </r>
    <r>
      <rPr>
        <b/>
        <sz val="10"/>
        <color rgb="FF000000"/>
        <rFont val="Arial"/>
        <family val="2"/>
      </rPr>
      <t>apartado -Ley 875 de Transparencia para el Estado de Veracruz, Sección</t>
    </r>
    <r>
      <rPr>
        <b/>
        <i/>
        <sz val="10"/>
        <color rgb="FF000000"/>
        <rFont val="Arial"/>
        <family val="2"/>
      </rPr>
      <t xml:space="preserve"> II Estructura Orgánica </t>
    </r>
    <r>
      <rPr>
        <sz val="10"/>
        <color rgb="FF000000"/>
        <rFont val="Arial"/>
        <family val="2"/>
      </rPr>
      <t>se encuentra el formato que permite vincular cada parte de la estructura, las atribuciones y responsabilidades que le corresponden a cada servidor público. Se anexa link</t>
    </r>
  </si>
  <si>
    <r>
      <rPr>
        <b/>
        <sz val="10"/>
        <color rgb="FF000000"/>
        <rFont val="Arial"/>
        <family val="2"/>
      </rPr>
      <t xml:space="preserve">Sí, </t>
    </r>
    <r>
      <rPr>
        <sz val="10"/>
        <color rgb="FF000000"/>
        <rFont val="Arial"/>
        <family val="2"/>
      </rPr>
      <t>el reglamento interno contiene áreas específicas en el manejo, reporte y cualquier actividad relacionada al Fondo.</t>
    </r>
  </si>
  <si>
    <r>
      <rPr>
        <b/>
        <sz val="10"/>
        <color rgb="FF000000"/>
        <rFont val="Arial"/>
        <family val="2"/>
      </rPr>
      <t>Sí,</t>
    </r>
    <r>
      <rPr>
        <sz val="10"/>
        <color rgb="FF000000"/>
        <rFont val="Arial"/>
        <family val="2"/>
      </rPr>
      <t xml:space="preserve"> el marco Normativo aplicable, incluye el reglamento interno y  manuales administrativos; estos se encuentran en proceso para alinearse a la estructura.</t>
    </r>
  </si>
  <si>
    <r>
      <rPr>
        <b/>
        <sz val="10"/>
        <color rgb="FF000000"/>
        <rFont val="Arial"/>
        <family val="2"/>
      </rPr>
      <t>Si,</t>
    </r>
    <r>
      <rPr>
        <sz val="10"/>
        <color rgb="FF000000"/>
        <rFont val="Arial"/>
        <family val="2"/>
      </rPr>
      <t xml:space="preserve"> se cuenta con </t>
    </r>
    <r>
      <rPr>
        <b/>
        <sz val="10"/>
        <color rgb="FF000000"/>
        <rFont val="Arial"/>
        <family val="2"/>
      </rPr>
      <t>Reglamento Interno</t>
    </r>
    <r>
      <rPr>
        <sz val="10"/>
        <color rgb="FF000000"/>
        <rFont val="Arial"/>
        <family val="2"/>
      </rPr>
      <t xml:space="preserve"> autorizado, p</t>
    </r>
    <r>
      <rPr>
        <b/>
        <sz val="10"/>
        <color rgb="FF000000"/>
        <rFont val="Arial"/>
        <family val="2"/>
      </rPr>
      <t>ublicado el día 20 de abril de 2017</t>
    </r>
    <r>
      <rPr>
        <sz val="10"/>
        <color rgb="FF000000"/>
        <rFont val="Arial"/>
        <family val="2"/>
      </rPr>
      <t>, con número extraordinario 158, en la Gaceta Oficial Órgano del Gobierno del Estado de Veracruz.</t>
    </r>
  </si>
  <si>
    <r>
      <rPr>
        <b/>
        <sz val="10"/>
        <color rgb="FF000000"/>
        <rFont val="Arial"/>
        <family val="2"/>
      </rPr>
      <t>Sí,</t>
    </r>
    <r>
      <rPr>
        <sz val="10"/>
        <color rgb="FF000000"/>
        <rFont val="Arial"/>
        <family val="2"/>
      </rPr>
      <t xml:space="preserve"> actualmente el Reglamento Interno de este Sistema DIF y la Ley 60 Sobre el Sistema de Asistencia Social, estos se encuentran en proceso de actualización, buscando alinear dicho Reglamento con la Estructura Orgánica ya autorizada.</t>
    </r>
  </si>
  <si>
    <r>
      <rPr>
        <b/>
        <sz val="10"/>
        <color rgb="FF000000"/>
        <rFont val="Arial"/>
        <family val="2"/>
      </rPr>
      <t>Sí,</t>
    </r>
    <r>
      <rPr>
        <sz val="10"/>
        <color rgb="FF000000"/>
        <rFont val="Arial"/>
        <family val="2"/>
      </rPr>
      <t xml:space="preserve"> el Reglamento Interno contiene el manejo, reporte y cualquier actividad relacionada con el Fondo.</t>
    </r>
  </si>
  <si>
    <t>http://www.difver.gob.mx/wp-content/uploads/2017/05/NUEVO-REGLAMENTO.pdf</t>
  </si>
  <si>
    <r>
      <rPr>
        <b/>
        <sz val="10"/>
        <color rgb="FF000000"/>
        <rFont val="Arial"/>
        <family val="2"/>
      </rPr>
      <t>No</t>
    </r>
    <r>
      <rPr>
        <sz val="10"/>
        <color rgb="FF000000"/>
        <rFont val="Arial"/>
        <family val="2"/>
      </rPr>
      <t>, se cuenta con Manuales de Procedimientos</t>
    </r>
  </si>
  <si>
    <t>23 de Noviembre del 2018</t>
  </si>
  <si>
    <r>
      <rPr>
        <b/>
        <sz val="11"/>
        <color rgb="FF000000"/>
        <rFont val="Arial"/>
        <family val="2"/>
      </rPr>
      <t>Amenazas</t>
    </r>
    <r>
      <rPr>
        <sz val="11"/>
        <color rgb="FF000000"/>
        <rFont val="Arial"/>
        <family val="2"/>
      </rPr>
      <t xml:space="preserve">: Provedores locales con dificiencias o limitaciones para atender las características de los productos que se van a licitación, aumentando los riesgos de declarar desiertas las licitaciones. En algunos casos las provedurías se vieron afectadas en las importaciones por la pandemia COVID.
</t>
    </r>
    <r>
      <rPr>
        <sz val="11"/>
        <color rgb="FF000000"/>
        <rFont val="Arial"/>
        <family val="2"/>
      </rPr>
      <t xml:space="preserve">
• La extensión territorial del Estado de Veracruz y la dificultad para acceder a localidades con muy alto grado de marginación.
• El atraso del proveedor para distribuir los apoyos con base en el calendario presupuestado.
• Falta de compromiso por parte de los SMDIF en relación a las acciones de los Programas Alimentarios.
• El crecimiento poblacional en las zonas de muy alto y alto grado de marginación lo que ocasiona que nuestros apoyos no cubran al 100% la demanda.
• La escasez y el aumento de precios de los productos que integran los programas alimentarios.
• Resistencia por parte de la población objetivo de los programas, lo que dificulta modificar sus hábitos alimenticios.
• La ocurrencia de fenómenos naturales o antropogénicos que dificultan la operatividad de los programas.
• La operatividad y distribución  de los programas de la EISASDC se vio afectada por la pandemia del COVID-19, debido a que en su mayoría las actividades dejaron de ser presenciales.</t>
    </r>
  </si>
  <si>
    <r>
      <t xml:space="preserve">
</t>
    </r>
    <r>
      <rPr>
        <b/>
        <sz val="11"/>
        <color rgb="FF000000"/>
        <rFont val="Arial"/>
        <family val="2"/>
      </rPr>
      <t xml:space="preserve">Fortalezas: </t>
    </r>
    <r>
      <rPr>
        <sz val="11"/>
        <color rgb="FF000000"/>
        <rFont val="Arial"/>
        <family val="2"/>
      </rPr>
      <t>Los</t>
    </r>
    <r>
      <rPr>
        <sz val="11"/>
        <color rgb="FFFF0000"/>
        <rFont val="Arial"/>
        <family val="2"/>
      </rPr>
      <t xml:space="preserve"> </t>
    </r>
    <r>
      <rPr>
        <b/>
        <sz val="11"/>
        <rFont val="Arial"/>
        <family val="2"/>
      </rPr>
      <t>recursos financieros del FAM se han sostenido, y en algunos casos incrementado</t>
    </r>
    <r>
      <rPr>
        <b/>
        <sz val="11"/>
        <color rgb="FF000000"/>
        <rFont val="Arial"/>
        <family val="2"/>
      </rPr>
      <t>,</t>
    </r>
    <r>
      <rPr>
        <sz val="11"/>
        <color rgb="FF000000"/>
        <rFont val="Arial"/>
        <family val="2"/>
      </rPr>
      <t xml:space="preserve"> lo que permite dar continuidad a los programas asistenciales en beneficio de la población más vulnerable; se cuenta con recursos humanos con experiencia y capacitados que permiten la adecuada gestión del Fondo y su aplicación; se cuenta con mecanismos rectores o normativos claros y puntuales por parte del DIF Nacional que permean la actualización anual de las Reglas de Operación, Programas de Trabajo y Convenios de colaboración con las autoridades de los SMDIF.</t>
    </r>
    <r>
      <rPr>
        <b/>
        <sz val="11"/>
        <color rgb="FF000000"/>
        <rFont val="Arial"/>
        <family val="2"/>
      </rPr>
      <t xml:space="preserve">
• Grupo multidisciplinario </t>
    </r>
    <r>
      <rPr>
        <sz val="11"/>
        <color rgb="FF000000"/>
        <rFont val="Arial"/>
        <family val="2"/>
      </rPr>
      <t>con experiencia en el manejo de los programas alimentarios.</t>
    </r>
    <r>
      <rPr>
        <b/>
        <sz val="11"/>
        <color rgb="FF000000"/>
        <rFont val="Arial"/>
        <family val="2"/>
      </rPr>
      <t xml:space="preserve">
• Existe un padrón de beneficiarios </t>
    </r>
    <r>
      <rPr>
        <sz val="11"/>
        <color rgb="FF000000"/>
        <rFont val="Arial"/>
        <family val="2"/>
      </rPr>
      <t>que sirve como referencia para cuantificar las necesidades alimentarias de la población objetivo.</t>
    </r>
    <r>
      <rPr>
        <b/>
        <sz val="11"/>
        <color rgb="FF000000"/>
        <rFont val="Arial"/>
        <family val="2"/>
      </rPr>
      <t xml:space="preserve">
• Hay un marco jurídico </t>
    </r>
    <r>
      <rPr>
        <sz val="11"/>
        <color rgb="FF000000"/>
        <rFont val="Arial"/>
        <family val="2"/>
      </rPr>
      <t>que sustenta la operatividad de los programas alimentarios.</t>
    </r>
    <r>
      <rPr>
        <b/>
        <sz val="11"/>
        <color rgb="FF000000"/>
        <rFont val="Arial"/>
        <family val="2"/>
      </rPr>
      <t xml:space="preserve">
• Los apoyos alimentarios</t>
    </r>
    <r>
      <rPr>
        <sz val="11"/>
        <color rgb="FF000000"/>
        <rFont val="Arial"/>
        <family val="2"/>
      </rPr>
      <t xml:space="preserve"> cumplen con los criterios de calidad nutricia</t>
    </r>
    <r>
      <rPr>
        <b/>
        <sz val="11"/>
        <color rgb="FF000000"/>
        <rFont val="Arial"/>
        <family val="2"/>
      </rPr>
      <t xml:space="preserve"> con base en los lineamientos de la EIASADC.
• </t>
    </r>
    <r>
      <rPr>
        <sz val="11"/>
        <color rgb="FF000000"/>
        <rFont val="Arial"/>
        <family val="2"/>
      </rPr>
      <t>Se está en</t>
    </r>
    <r>
      <rPr>
        <b/>
        <sz val="11"/>
        <color rgb="FF000000"/>
        <rFont val="Arial"/>
        <family val="2"/>
      </rPr>
      <t xml:space="preserve"> proceso de autorización de los permisos necesarios, </t>
    </r>
    <r>
      <rPr>
        <sz val="11"/>
        <color rgb="FF000000"/>
        <rFont val="Arial"/>
        <family val="2"/>
      </rPr>
      <t>para subir la captura de Padrones a fin de que por medio del escaneo de la CURP se pueda extraer la información de los beneficiarios de los programas alimentarios y evitar así los errores que cometen los SMDIF en la captura de la información.</t>
    </r>
    <r>
      <rPr>
        <b/>
        <sz val="11"/>
        <color rgb="FF000000"/>
        <rFont val="Arial"/>
        <family val="2"/>
      </rPr>
      <t xml:space="preserve">
• </t>
    </r>
    <r>
      <rPr>
        <sz val="11"/>
        <color rgb="FF000000"/>
        <rFont val="Arial"/>
        <family val="2"/>
      </rPr>
      <t>Actualmente ya se firmó</t>
    </r>
    <r>
      <rPr>
        <b/>
        <sz val="11"/>
        <color rgb="FF000000"/>
        <rFont val="Arial"/>
        <family val="2"/>
      </rPr>
      <t xml:space="preserve"> el convenio con RENAPO </t>
    </r>
    <r>
      <rPr>
        <sz val="11"/>
        <color rgb="FF000000"/>
        <rFont val="Arial"/>
        <family val="2"/>
      </rPr>
      <t>para el uso su herramienta de consultas para validar las CURP.</t>
    </r>
    <r>
      <rPr>
        <b/>
        <sz val="9"/>
        <color rgb="FF000000"/>
        <rFont val="Arial"/>
        <family val="2"/>
      </rPr>
      <t xml:space="preserve">
</t>
    </r>
  </si>
  <si>
    <r>
      <t xml:space="preserve">En la página institucional de los Programas Presupuestarios y el PAE por ejercicio, se agrega link:
</t>
    </r>
    <r>
      <rPr>
        <u/>
        <sz val="11"/>
        <rFont val="Arial"/>
        <family val="2"/>
      </rPr>
      <t xml:space="preserve">
http://www.difver.gob.mx/transparencia_pro_tax/sied-2022/</t>
    </r>
  </si>
  <si>
    <t xml:space="preserve">Los cambios se presentaron en toda la estructura directiva de la Dirección de Asistencia e Integración Social en los siguientes puestos:
1) Director de Asistencia e Integración Social
2) Subdirector de Servicios Médicos Asistenciales
3) Jefatura de Programas Médicos de Especialidad
4) Jefe de la Oficina de Gestión para Servicios Médicos Asistenciales
5) Jefatura de la Unidad de Planeación y Desarrollo del SEDIF.
Al darse el reemplazo del Director de Asistencia se dieron los demás cambios en cadena, excepto en la Unidad de Planeación y Desarrollo del SEDIF.
</t>
  </si>
  <si>
    <r>
      <rPr>
        <b/>
        <sz val="10"/>
        <color rgb="FF000000"/>
        <rFont val="Arial"/>
        <family val="2"/>
      </rPr>
      <t>Si</t>
    </r>
    <r>
      <rPr>
        <sz val="10"/>
        <color rgb="FF000000"/>
        <rFont val="Arial"/>
        <family val="2"/>
      </rPr>
      <t>, en la pagina del DIF Estatal, apartado de Transparencia. Transparencia Proactiva, se encuentra el Manual General de Organización 2018.</t>
    </r>
  </si>
  <si>
    <r>
      <t xml:space="preserve">
                                                                           </t>
    </r>
    <r>
      <rPr>
        <b/>
        <sz val="11"/>
        <color theme="1"/>
        <rFont val="Arial"/>
        <family val="2"/>
      </rPr>
      <t>Carpeta Anexo 1:</t>
    </r>
    <r>
      <rPr>
        <sz val="11"/>
        <color theme="1"/>
        <rFont val="Arial"/>
        <family val="2"/>
      </rPr>
      <t xml:space="preserve">
</t>
    </r>
    <r>
      <rPr>
        <b/>
        <sz val="11"/>
        <color theme="1"/>
        <rFont val="Arial"/>
        <family val="2"/>
      </rPr>
      <t xml:space="preserve">1. ENSANUT </t>
    </r>
    <r>
      <rPr>
        <sz val="11"/>
        <color theme="1"/>
        <rFont val="Arial"/>
        <family val="2"/>
      </rPr>
      <t xml:space="preserve">Presentación de Resultados (pág 35,36,37).
</t>
    </r>
    <r>
      <rPr>
        <b/>
        <sz val="11"/>
        <color theme="1"/>
        <rFont val="Arial"/>
        <family val="2"/>
      </rPr>
      <t>2. Informe_Veracruz</t>
    </r>
    <r>
      <rPr>
        <sz val="11"/>
        <color theme="1"/>
        <rFont val="Arial"/>
        <family val="2"/>
      </rPr>
      <t xml:space="preserve">_2020 (pág 49, 50).
</t>
    </r>
    <r>
      <rPr>
        <sz val="11"/>
        <color rgb="FFFF0000"/>
        <rFont val="Arial"/>
        <family val="2"/>
      </rPr>
      <t xml:space="preserve">
</t>
    </r>
    <r>
      <rPr>
        <b/>
        <sz val="11"/>
        <rFont val="Arial"/>
        <family val="2"/>
      </rPr>
      <t>3.</t>
    </r>
    <r>
      <rPr>
        <b/>
        <sz val="11"/>
        <color rgb="FFFF0000"/>
        <rFont val="Arial"/>
        <family val="2"/>
      </rPr>
      <t xml:space="preserve"> </t>
    </r>
    <r>
      <rPr>
        <b/>
        <sz val="11"/>
        <color theme="1"/>
        <rFont val="Arial"/>
        <family val="2"/>
      </rPr>
      <t xml:space="preserve">Documento:  Carencia Alimentaria </t>
    </r>
    <r>
      <rPr>
        <sz val="11"/>
        <color theme="1"/>
        <rFont val="Arial"/>
        <family val="2"/>
      </rPr>
      <t xml:space="preserve">en municipios de Veracruz (2010 y 2015) de los siguientes apartados: 
</t>
    </r>
    <r>
      <rPr>
        <b/>
        <sz val="11"/>
        <color theme="1"/>
        <rFont val="Arial"/>
        <family val="2"/>
      </rPr>
      <t>a. Carencia alimentaria</t>
    </r>
    <r>
      <rPr>
        <sz val="11"/>
        <color theme="1"/>
        <rFont val="Arial"/>
        <family val="2"/>
      </rPr>
      <t xml:space="preserve"> en municipios de Veracruz pág 1,2,4.
</t>
    </r>
    <r>
      <rPr>
        <b/>
        <sz val="11"/>
        <color theme="1"/>
        <rFont val="Arial"/>
        <family val="2"/>
      </rPr>
      <t xml:space="preserve">b. Resultados y Tabla 1  </t>
    </r>
    <r>
      <rPr>
        <sz val="11"/>
        <color theme="1"/>
        <rFont val="Arial"/>
        <family val="2"/>
      </rPr>
      <t xml:space="preserve">de los Municipios de Veracruz que presentaron mayor porcentaje de </t>
    </r>
    <r>
      <rPr>
        <b/>
        <sz val="11"/>
        <color theme="1"/>
        <rFont val="Arial"/>
        <family val="2"/>
      </rPr>
      <t>c.Carencia Alimentaria</t>
    </r>
    <r>
      <rPr>
        <sz val="11"/>
        <color theme="1"/>
        <rFont val="Arial"/>
        <family val="2"/>
      </rPr>
      <t xml:space="preserve">  pág 5.
</t>
    </r>
    <r>
      <rPr>
        <b/>
        <sz val="11"/>
        <color theme="1"/>
        <rFont val="Arial"/>
        <family val="2"/>
      </rPr>
      <t>d.Tabla 3</t>
    </r>
    <r>
      <rPr>
        <sz val="11"/>
        <color theme="1"/>
        <rFont val="Arial"/>
        <family val="2"/>
      </rPr>
      <t xml:space="preserve"> - Incremento de la Población con Carencia Alimentaria por Municipio del Estado de
Veracruz pág  7.
</t>
    </r>
    <r>
      <rPr>
        <b/>
        <sz val="11"/>
        <color theme="1"/>
        <rFont val="Arial"/>
        <family val="2"/>
      </rPr>
      <t>e.Gráfica 2.</t>
    </r>
    <r>
      <rPr>
        <sz val="11"/>
        <color theme="1"/>
        <rFont val="Arial"/>
        <family val="2"/>
      </rPr>
      <t xml:space="preserve"> Porcentaje de municipios que presentan más del 50 por ciento de su población con carencia por acceso a la alimentación en Veracruz  pág 8.
</t>
    </r>
  </si>
  <si>
    <r>
      <rPr>
        <b/>
        <sz val="11"/>
        <rFont val="Calibri"/>
        <family val="2"/>
        <scheme val="minor"/>
      </rPr>
      <t xml:space="preserve">                                                      Carpeta Anexo 1:</t>
    </r>
    <r>
      <rPr>
        <sz val="11"/>
        <rFont val="Calibri"/>
        <family val="2"/>
        <scheme val="minor"/>
      </rPr>
      <t xml:space="preserve">
</t>
    </r>
    <r>
      <rPr>
        <b/>
        <sz val="11"/>
        <rFont val="Calibri"/>
        <family val="2"/>
        <scheme val="minor"/>
      </rPr>
      <t>1. ENSANUT 2018</t>
    </r>
    <r>
      <rPr>
        <sz val="11"/>
        <rFont val="Calibri"/>
        <family val="2"/>
        <scheme val="minor"/>
      </rPr>
      <t xml:space="preserve"> Presentación de Resultados: Se anexa evidencia adicional para el Estado de Veracruz:  pág. 32, 79, resaltada en color amarillo, dado que en la primera evidencia proporcionada, la información era a nivel nacional. </t>
    </r>
  </si>
  <si>
    <r>
      <rPr>
        <b/>
        <sz val="11"/>
        <rFont val="Arial"/>
        <family val="2"/>
      </rPr>
      <t xml:space="preserve">                                               Carpeta Anexo 1 - </t>
    </r>
    <r>
      <rPr>
        <sz val="11"/>
        <rFont val="Arial"/>
        <family val="2"/>
      </rPr>
      <t xml:space="preserve">Informe Veracruz 2020:
</t>
    </r>
    <r>
      <rPr>
        <b/>
        <sz val="11"/>
        <rFont val="Arial"/>
        <family val="2"/>
      </rPr>
      <t>1. Carencia por acceso a alimentación</t>
    </r>
    <r>
      <rPr>
        <sz val="11"/>
        <rFont val="Arial"/>
        <family val="2"/>
      </rPr>
      <t xml:space="preserve"> pág 49,50. 
</t>
    </r>
    <r>
      <rPr>
        <b/>
        <sz val="11"/>
        <rFont val="Arial"/>
        <family val="2"/>
      </rPr>
      <t xml:space="preserve">
2. Población con discapacidad </t>
    </r>
    <r>
      <rPr>
        <sz val="11"/>
        <rFont val="Arial"/>
        <family val="2"/>
      </rPr>
      <t xml:space="preserve">pág 27,28.
</t>
    </r>
    <r>
      <rPr>
        <b/>
        <sz val="11"/>
        <rFont val="Arial"/>
        <family val="2"/>
      </rPr>
      <t>3. Pobreza por sexo</t>
    </r>
    <r>
      <rPr>
        <sz val="11"/>
        <rFont val="Arial"/>
        <family val="2"/>
      </rPr>
      <t xml:space="preserve"> pág 29,30.
</t>
    </r>
    <r>
      <rPr>
        <b/>
        <sz val="11"/>
        <rFont val="Arial"/>
        <family val="2"/>
      </rPr>
      <t xml:space="preserve">4. Menores de edad </t>
    </r>
    <r>
      <rPr>
        <sz val="11"/>
        <rFont val="Arial"/>
        <family val="2"/>
      </rPr>
      <t xml:space="preserve">pág 23,24.
</t>
    </r>
    <r>
      <rPr>
        <b/>
        <sz val="11"/>
        <rFont val="Arial"/>
        <family val="2"/>
      </rPr>
      <t xml:space="preserve">5. Adultos mayores </t>
    </r>
    <r>
      <rPr>
        <sz val="11"/>
        <rFont val="Arial"/>
        <family val="2"/>
      </rPr>
      <t xml:space="preserve">pág 25,26.
</t>
    </r>
  </si>
  <si>
    <r>
      <rPr>
        <b/>
        <sz val="11"/>
        <color theme="1"/>
        <rFont val="Arial"/>
        <family val="2"/>
      </rPr>
      <t xml:space="preserve">                                                         Carpeta Anexo 1</t>
    </r>
    <r>
      <rPr>
        <sz val="11"/>
        <color theme="1"/>
        <rFont val="Arial"/>
        <family val="2"/>
      </rPr>
      <t xml:space="preserve">
</t>
    </r>
    <r>
      <rPr>
        <b/>
        <sz val="11"/>
        <color theme="1"/>
        <rFont val="Arial"/>
        <family val="2"/>
      </rPr>
      <t xml:space="preserve">Documentos: </t>
    </r>
    <r>
      <rPr>
        <sz val="11"/>
        <color theme="1"/>
        <rFont val="Arial"/>
        <family val="2"/>
      </rPr>
      <t>SFP/0012/2022, SFP/0089/2022, SFP/0824/2022, SFP/1390/2022, SFP/1616/2022 y AVAN 4TO TRIMESTRE 2022</t>
    </r>
  </si>
  <si>
    <r>
      <rPr>
        <b/>
        <sz val="11"/>
        <color rgb="FF000000"/>
        <rFont val="Arial"/>
        <family val="2"/>
      </rPr>
      <t xml:space="preserve">                                                           Carpeta Anexo 1
</t>
    </r>
    <r>
      <rPr>
        <sz val="11"/>
        <color rgb="FF000000"/>
        <rFont val="Arial"/>
        <family val="2"/>
      </rPr>
      <t xml:space="preserve">
</t>
    </r>
    <r>
      <rPr>
        <b/>
        <sz val="11"/>
        <color rgb="FF000000"/>
        <rFont val="Arial"/>
        <family val="2"/>
      </rPr>
      <t xml:space="preserve">
Documento: AVAN 4TO TRIMESTRE </t>
    </r>
    <r>
      <rPr>
        <sz val="11"/>
        <color rgb="FF000000"/>
        <rFont val="Arial"/>
        <family val="2"/>
      </rPr>
      <t>2022</t>
    </r>
  </si>
  <si>
    <r>
      <t xml:space="preserve">                                 
</t>
    </r>
    <r>
      <rPr>
        <b/>
        <sz val="11"/>
        <rFont val="Arial"/>
        <family val="2"/>
      </rPr>
      <t xml:space="preserve">                   Carpeta Anexo 1 -CDA.K.K.089.S-Asistencia-e-Inclusión-Social
Reporte de Avances de indicadores de los siguientes indicadores:
</t>
    </r>
    <r>
      <rPr>
        <sz val="11"/>
        <rFont val="Arial"/>
        <family val="2"/>
      </rPr>
      <t xml:space="preserve">
</t>
    </r>
    <r>
      <rPr>
        <b/>
        <sz val="11"/>
        <rFont val="Arial"/>
        <family val="2"/>
      </rPr>
      <t>Familias en desamparo:</t>
    </r>
    <r>
      <rPr>
        <sz val="11"/>
        <rFont val="Arial"/>
        <family val="2"/>
      </rPr>
      <t xml:space="preserve"> Del total, denominador de diciembre. pág. 14 
</t>
    </r>
    <r>
      <rPr>
        <b/>
        <sz val="11"/>
        <rFont val="Arial"/>
        <family val="2"/>
      </rPr>
      <t>Otros Programas:</t>
    </r>
    <r>
      <rPr>
        <sz val="11"/>
        <rFont val="Arial"/>
        <family val="2"/>
      </rPr>
      <t xml:space="preserve"> (Asistencia Social Alimentaria en los </t>
    </r>
    <r>
      <rPr>
        <b/>
        <sz val="11"/>
        <rFont val="Arial"/>
        <family val="2"/>
      </rPr>
      <t>Primeros 1000 Días de Vida.</t>
    </r>
    <r>
      <rPr>
        <sz val="11"/>
        <rFont val="Arial"/>
        <family val="2"/>
      </rPr>
      <t xml:space="preserve"> De la meta realizada, denominador de diciembre. pág. 8</t>
    </r>
  </si>
  <si>
    <r>
      <rPr>
        <b/>
        <sz val="11"/>
        <rFont val="Arial"/>
        <family val="2"/>
      </rPr>
      <t xml:space="preserve">                                                       
Carpeta Anexo 1- CDB.K.K.088.S-Estrategia-Integral-de-asistencia-Social Alimentaria.
Reporte de Avances de indicadores de los siguientes indicadores:
</t>
    </r>
    <r>
      <rPr>
        <sz val="11"/>
        <rFont val="Arial"/>
        <family val="2"/>
      </rPr>
      <t xml:space="preserve">
</t>
    </r>
    <r>
      <rPr>
        <b/>
        <sz val="11"/>
        <rFont val="Arial"/>
        <family val="2"/>
      </rPr>
      <t>Desayunos escolares</t>
    </r>
    <r>
      <rPr>
        <sz val="11"/>
        <rFont val="Arial"/>
        <family val="2"/>
      </rPr>
      <t xml:space="preserve">: Es la suma de las metas realizadas, denominadores de diciembre. pág 17 y 19 
</t>
    </r>
    <r>
      <rPr>
        <b/>
        <sz val="11"/>
        <rFont val="Arial"/>
        <family val="2"/>
      </rPr>
      <t>Menores de 5 años:</t>
    </r>
    <r>
      <rPr>
        <sz val="11"/>
        <rFont val="Arial"/>
        <family val="2"/>
      </rPr>
      <t xml:space="preserve"> De la meta realizada, denominador de diciembre. pág  12
</t>
    </r>
    <r>
      <rPr>
        <b/>
        <sz val="11"/>
        <rFont val="Arial"/>
        <family val="2"/>
      </rPr>
      <t>Sujetos vulnerables:</t>
    </r>
    <r>
      <rPr>
        <sz val="11"/>
        <rFont val="Arial"/>
        <family val="2"/>
      </rPr>
      <t xml:space="preserve"> De la meta realizada, denominador de diciembre. pág. 10
</t>
    </r>
    <r>
      <rPr>
        <b/>
        <sz val="11"/>
        <rFont val="Calibri"/>
        <family val="2"/>
        <scheme val="minor"/>
      </rPr>
      <t/>
    </r>
  </si>
  <si>
    <r>
      <t xml:space="preserve">
                                                                                </t>
    </r>
    <r>
      <rPr>
        <b/>
        <sz val="11"/>
        <color rgb="FF000000"/>
        <rFont val="Arial"/>
        <family val="2"/>
      </rPr>
      <t>Carpeta Anexo 1:</t>
    </r>
    <r>
      <rPr>
        <sz val="11"/>
        <color rgb="FF000000"/>
        <rFont val="Arial"/>
        <family val="2"/>
      </rPr>
      <t xml:space="preserve">
</t>
    </r>
    <r>
      <rPr>
        <b/>
        <sz val="11"/>
        <color rgb="FF000000"/>
        <rFont val="Arial"/>
        <family val="2"/>
      </rPr>
      <t>1. EIASADC</t>
    </r>
    <r>
      <rPr>
        <sz val="11"/>
        <color rgb="FF000000"/>
        <rFont val="Arial"/>
        <family val="2"/>
      </rPr>
      <t xml:space="preserve"> 2022 211222- Marco Jurídico, pág. 21
</t>
    </r>
    <r>
      <rPr>
        <sz val="11"/>
        <rFont val="Arial"/>
        <family val="2"/>
      </rPr>
      <t xml:space="preserve">
</t>
    </r>
    <r>
      <rPr>
        <b/>
        <sz val="11"/>
        <rFont val="Arial"/>
        <family val="2"/>
      </rPr>
      <t>2. Gac2022</t>
    </r>
    <r>
      <rPr>
        <sz val="11"/>
        <rFont val="Arial"/>
        <family val="2"/>
      </rPr>
      <t xml:space="preserve">-124 Martes 29 TOMO III </t>
    </r>
    <r>
      <rPr>
        <sz val="11"/>
        <color rgb="FF000000"/>
        <rFont val="Arial"/>
        <family val="2"/>
      </rPr>
      <t xml:space="preserve">Ext ESCOLARES Y EMERGENCIA, pág. 34,35
</t>
    </r>
    <r>
      <rPr>
        <sz val="9"/>
        <color rgb="FFFF0000"/>
        <rFont val="Arial"/>
        <family val="2"/>
      </rPr>
      <t/>
    </r>
  </si>
  <si>
    <r>
      <t xml:space="preserve">
                                                                                      </t>
    </r>
    <r>
      <rPr>
        <b/>
        <sz val="11"/>
        <color rgb="FF000000"/>
        <rFont val="Arial"/>
        <family val="2"/>
      </rPr>
      <t>Carpeta Anexo 1:</t>
    </r>
    <r>
      <rPr>
        <sz val="11"/>
        <color rgb="FF000000"/>
        <rFont val="Arial"/>
        <family val="2"/>
      </rPr>
      <t xml:space="preserve">
SFP.0012 03-ENE-22 ASIGNACIÓN PRESPUESTAL FAM $1,208,755,778,00</t>
    </r>
  </si>
  <si>
    <r>
      <t xml:space="preserve">Mediante el oficio </t>
    </r>
    <r>
      <rPr>
        <b/>
        <sz val="11"/>
        <rFont val="Arial"/>
        <family val="2"/>
      </rPr>
      <t>AEO/003/2022, de fecha 28 de enero de 2022</t>
    </r>
    <r>
      <rPr>
        <sz val="11"/>
        <rFont val="Arial"/>
        <family val="2"/>
      </rPr>
      <t xml:space="preserve">, asignado por la encargada de Despacho de la Dirección General de Fortalecimiento Institucional de la Administración Pública Estatal de la Contraloría General del Estado y por el Director General de Administración de la Secretaria de Finanzas Y Planeación, se  hace de conocimiento a este Sistema respecto de la validación de la </t>
    </r>
    <r>
      <rPr>
        <b/>
        <sz val="11"/>
        <rFont val="Arial"/>
        <family val="2"/>
      </rPr>
      <t>Estructura Orgánica con número  de registro DIF-11-AEO-003-402, se anexa link:
http://www.difver.gob.mx/wp-content/uploads/2022/04/Estructura-Orga%CC%81nica-y-Oficio-enero-2022-DIF-Estatal-Veracruz.pdf
Memorándum DJC/072/2023</t>
    </r>
  </si>
  <si>
    <r>
      <rPr>
        <b/>
        <sz val="11"/>
        <color rgb="FF000000"/>
        <rFont val="Arial"/>
        <family val="2"/>
      </rPr>
      <t xml:space="preserve">                                                         Carpeta Anexo 3:
</t>
    </r>
    <r>
      <rPr>
        <sz val="11"/>
        <color rgb="FF000000"/>
        <rFont val="Arial"/>
        <family val="2"/>
      </rPr>
      <t xml:space="preserve">
Reglamento Interno delSEDIF pág 22,28,31
</t>
    </r>
  </si>
  <si>
    <r>
      <t xml:space="preserve">                                      </t>
    </r>
    <r>
      <rPr>
        <b/>
        <sz val="11"/>
        <color rgb="FF000000"/>
        <rFont val="Arial"/>
        <family val="2"/>
      </rPr>
      <t xml:space="preserve">Carpeta Anexo 3:  </t>
    </r>
    <r>
      <rPr>
        <sz val="11"/>
        <color rgb="FF000000"/>
        <rFont val="Arial"/>
        <family val="2"/>
      </rPr>
      <t>Reglamento Interno</t>
    </r>
    <r>
      <rPr>
        <b/>
        <sz val="11"/>
        <color rgb="FF000000"/>
        <rFont val="Arial"/>
        <family val="2"/>
      </rPr>
      <t xml:space="preserve">
</t>
    </r>
    <r>
      <rPr>
        <sz val="11"/>
        <color rgb="FF000000"/>
        <rFont val="Arial"/>
        <family val="2"/>
      </rPr>
      <t xml:space="preserve">
CAPÍTULO I - Disposiciones Generales,  artículo 1 pág. 3
CAPÍTULO IV - De la contraloría interna del sistema, pág. 14</t>
    </r>
  </si>
  <si>
    <r>
      <rPr>
        <b/>
        <sz val="11"/>
        <color rgb="FF000000"/>
        <rFont val="Arial"/>
        <family val="2"/>
      </rPr>
      <t xml:space="preserve">                                       Carpeta Anexo 3:</t>
    </r>
    <r>
      <rPr>
        <sz val="11"/>
        <color rgb="FF000000"/>
        <rFont val="Arial"/>
        <family val="2"/>
      </rPr>
      <t xml:space="preserve">
Documento: Reglamento Interno</t>
    </r>
  </si>
  <si>
    <r>
      <rPr>
        <b/>
        <sz val="11"/>
        <rFont val="Arial"/>
        <family val="2"/>
      </rPr>
      <t xml:space="preserve">                                      Carpeta Anexo 3:</t>
    </r>
    <r>
      <rPr>
        <sz val="11"/>
        <rFont val="Arial"/>
        <family val="2"/>
      </rPr>
      <t xml:space="preserve">
Documento: Ley número 875 de transparencia y acceso a la información pública para el estado de Veracruz de Ignacio de la llave. Pág 10,11,19
</t>
    </r>
  </si>
  <si>
    <r>
      <rPr>
        <b/>
        <sz val="11"/>
        <color rgb="FF000000"/>
        <rFont val="Arial"/>
        <family val="2"/>
      </rPr>
      <t xml:space="preserve">          
    Carpeta Anexo 3:</t>
    </r>
    <r>
      <rPr>
        <sz val="11"/>
        <color rgb="FF000000"/>
        <rFont val="Arial"/>
        <family val="2"/>
      </rPr>
      <t xml:space="preserve">  Reglamento Interno, en sus siguienets apartados:
1. </t>
    </r>
    <r>
      <rPr>
        <b/>
        <sz val="11"/>
        <color rgb="FF000000"/>
        <rFont val="Arial"/>
        <family val="2"/>
      </rPr>
      <t>Características de los apoyos</t>
    </r>
    <r>
      <rPr>
        <sz val="11"/>
        <color rgb="FF000000"/>
        <rFont val="Arial"/>
        <family val="2"/>
      </rPr>
      <t xml:space="preserve">. Pág. 22
2.  </t>
    </r>
    <r>
      <rPr>
        <b/>
        <sz val="11"/>
        <color rgb="FF000000"/>
        <rFont val="Arial"/>
        <family val="2"/>
      </rPr>
      <t>Atribuciones del SEDIF</t>
    </r>
    <r>
      <rPr>
        <sz val="11"/>
        <color rgb="FF000000"/>
        <rFont val="Arial"/>
        <family val="2"/>
      </rPr>
      <t xml:space="preserve">. Pág. 28
3. </t>
    </r>
    <r>
      <rPr>
        <b/>
        <sz val="11"/>
        <color rgb="FF000000"/>
        <rFont val="Arial"/>
        <family val="2"/>
      </rPr>
      <t>Origen y ejercicio de los Recursos</t>
    </r>
    <r>
      <rPr>
        <sz val="11"/>
        <color rgb="FF000000"/>
        <rFont val="Arial"/>
        <family val="2"/>
      </rPr>
      <t xml:space="preserve">.  Pág. 31
</t>
    </r>
  </si>
  <si>
    <r>
      <rPr>
        <b/>
        <sz val="11"/>
        <rFont val="Arial"/>
        <family val="2"/>
      </rPr>
      <t xml:space="preserve">Oficio No CG.DGTAyFP.SMSP.6788.2018 
Manual General de Organización SEDIF 2018
</t>
    </r>
    <r>
      <rPr>
        <u/>
        <sz val="11"/>
        <rFont val="Arial"/>
        <family val="2"/>
      </rPr>
      <t>http://www.difver.gob.mx/wp-content/uploads/2020/10/Manual-General-de-Organizaci%C3%B3n-2018.pdf</t>
    </r>
  </si>
  <si>
    <r>
      <t xml:space="preserve">                                          </t>
    </r>
    <r>
      <rPr>
        <b/>
        <sz val="11"/>
        <color rgb="FF000000"/>
        <rFont val="Arial"/>
        <family val="2"/>
      </rPr>
      <t>Carpeta Anexo 3:</t>
    </r>
    <r>
      <rPr>
        <sz val="11"/>
        <color rgb="FF000000"/>
        <rFont val="Arial"/>
        <family val="2"/>
      </rPr>
      <t xml:space="preserve">
</t>
    </r>
    <r>
      <rPr>
        <b/>
        <sz val="11"/>
        <color rgb="FF000000"/>
        <rFont val="Arial"/>
        <family val="2"/>
      </rPr>
      <t xml:space="preserve">Proyecto Manual </t>
    </r>
    <r>
      <rPr>
        <sz val="11"/>
        <color rgb="FF000000"/>
        <rFont val="Arial"/>
        <family val="2"/>
      </rPr>
      <t>General DIF</t>
    </r>
  </si>
  <si>
    <r>
      <rPr>
        <b/>
        <sz val="11"/>
        <color rgb="FF000000"/>
        <rFont val="Arial"/>
        <family val="2"/>
      </rPr>
      <t xml:space="preserve">                                          
                                      Carpeta Anexo 3:</t>
    </r>
    <r>
      <rPr>
        <sz val="11"/>
        <color rgb="FF000000"/>
        <rFont val="Arial"/>
        <family val="2"/>
      </rPr>
      <t xml:space="preserve"> Documentos
</t>
    </r>
    <r>
      <rPr>
        <b/>
        <sz val="11"/>
        <color rgb="FF000000"/>
        <rFont val="Arial"/>
        <family val="2"/>
      </rPr>
      <t>1. Proyecto Manual</t>
    </r>
    <r>
      <rPr>
        <sz val="11"/>
        <color rgb="FF000000"/>
        <rFont val="Arial"/>
        <family val="2"/>
      </rPr>
      <t xml:space="preserve"> General DIF
</t>
    </r>
    <r>
      <rPr>
        <b/>
        <sz val="11"/>
        <color rgb="FF000000"/>
        <rFont val="Arial"/>
        <family val="2"/>
      </rPr>
      <t>2. UPD.032.2022 O</t>
    </r>
    <r>
      <rPr>
        <sz val="11"/>
        <color rgb="FF000000"/>
        <rFont val="Arial"/>
        <family val="2"/>
      </rPr>
      <t xml:space="preserve">
</t>
    </r>
    <r>
      <rPr>
        <b/>
        <sz val="11"/>
        <color rgb="FF000000"/>
        <rFont val="Arial"/>
        <family val="2"/>
      </rPr>
      <t>3. UPD.049.2022 M</t>
    </r>
    <r>
      <rPr>
        <sz val="11"/>
        <color rgb="FF000000"/>
        <rFont val="Arial"/>
        <family val="2"/>
      </rPr>
      <t xml:space="preserve">
</t>
    </r>
    <r>
      <rPr>
        <b/>
        <sz val="11"/>
        <color rgb="FF000000"/>
        <rFont val="Arial"/>
        <family val="2"/>
      </rPr>
      <t>4.UPD.056.2022 M</t>
    </r>
    <r>
      <rPr>
        <sz val="11"/>
        <color rgb="FF000000"/>
        <rFont val="Arial"/>
        <family val="2"/>
      </rPr>
      <t xml:space="preserve">
</t>
    </r>
    <r>
      <rPr>
        <b/>
        <sz val="11"/>
        <color rgb="FF000000"/>
        <rFont val="Arial"/>
        <family val="2"/>
      </rPr>
      <t>5. UPD.150.2022 M</t>
    </r>
    <r>
      <rPr>
        <sz val="11"/>
        <color rgb="FF000000"/>
        <rFont val="Arial"/>
        <family val="2"/>
      </rPr>
      <t xml:space="preserve">
</t>
    </r>
    <r>
      <rPr>
        <b/>
        <sz val="11"/>
        <color rgb="FF000000"/>
        <rFont val="Arial"/>
        <family val="2"/>
      </rPr>
      <t>6.UPD.248.2022 m</t>
    </r>
    <r>
      <rPr>
        <sz val="11"/>
        <color rgb="FF000000"/>
        <rFont val="Arial"/>
        <family val="2"/>
      </rPr>
      <t xml:space="preserve">
</t>
    </r>
    <r>
      <rPr>
        <b/>
        <sz val="11"/>
        <color rgb="FF000000"/>
        <rFont val="Arial"/>
        <family val="2"/>
      </rPr>
      <t>7. UPD.257.2022 m</t>
    </r>
    <r>
      <rPr>
        <sz val="11"/>
        <color rgb="FF000000"/>
        <rFont val="Arial"/>
        <family val="2"/>
      </rPr>
      <t xml:space="preserve">
</t>
    </r>
  </si>
  <si>
    <r>
      <t xml:space="preserve">                                             </t>
    </r>
    <r>
      <rPr>
        <b/>
        <sz val="11"/>
        <rFont val="Arial"/>
        <family val="2"/>
      </rPr>
      <t>Carpeta Anexo 3:</t>
    </r>
    <r>
      <rPr>
        <sz val="11"/>
        <rFont val="Arial"/>
        <family val="2"/>
      </rPr>
      <t xml:space="preserve">
</t>
    </r>
    <r>
      <rPr>
        <b/>
        <sz val="11"/>
        <rFont val="Arial"/>
        <family val="2"/>
      </rPr>
      <t>Oficio No CG/DGTAyFP/SMSP/6788/2018</t>
    </r>
  </si>
  <si>
    <r>
      <rPr>
        <b/>
        <sz val="11"/>
        <rFont val="Arial"/>
        <family val="2"/>
      </rPr>
      <t xml:space="preserve">
                                         Carpeta Anexo 3</t>
    </r>
    <r>
      <rPr>
        <b/>
        <sz val="12"/>
        <rFont val="Arial"/>
        <family val="2"/>
      </rPr>
      <t xml:space="preserve">:
</t>
    </r>
    <r>
      <rPr>
        <sz val="12"/>
        <rFont val="Arial"/>
        <family val="2"/>
      </rPr>
      <t>Se anexa los</t>
    </r>
    <r>
      <rPr>
        <b/>
        <sz val="12"/>
        <rFont val="Arial"/>
        <family val="2"/>
      </rPr>
      <t xml:space="preserve"> Curriculums </t>
    </r>
    <r>
      <rPr>
        <sz val="12"/>
        <rFont val="Arial"/>
        <family val="2"/>
      </rPr>
      <t xml:space="preserve">de las personas responsables en el manejo del Fondo </t>
    </r>
    <r>
      <rPr>
        <sz val="11"/>
        <rFont val="Arial"/>
        <family val="2"/>
      </rPr>
      <t xml:space="preserve">FAM
</t>
    </r>
  </si>
  <si>
    <r>
      <rPr>
        <b/>
        <sz val="11"/>
        <color rgb="FF000000"/>
        <rFont val="Arial"/>
        <family val="2"/>
      </rPr>
      <t xml:space="preserve">                                            Carpeta Anexo 3:</t>
    </r>
    <r>
      <rPr>
        <sz val="11"/>
        <color rgb="FF000000"/>
        <rFont val="Arial"/>
        <family val="2"/>
      </rPr>
      <t xml:space="preserve">
</t>
    </r>
    <r>
      <rPr>
        <b/>
        <sz val="11"/>
        <color rgb="FF000000"/>
        <rFont val="Arial"/>
        <family val="2"/>
      </rPr>
      <t xml:space="preserve">Nombramiento </t>
    </r>
    <r>
      <rPr>
        <sz val="11"/>
        <color rgb="FF000000"/>
        <rFont val="Arial"/>
        <family val="2"/>
      </rPr>
      <t xml:space="preserve">director Director de Asistencia e Integración Social.
</t>
    </r>
    <r>
      <rPr>
        <b/>
        <sz val="11"/>
        <color rgb="FF000000"/>
        <rFont val="Arial"/>
        <family val="2"/>
      </rPr>
      <t xml:space="preserve">Nombramiento </t>
    </r>
    <r>
      <rPr>
        <sz val="11"/>
        <color rgb="FF000000"/>
        <rFont val="Arial"/>
        <family val="2"/>
      </rPr>
      <t xml:space="preserve">del Titular de la Unidad de Planeación y Desarrollo.
</t>
    </r>
  </si>
  <si>
    <r>
      <t xml:space="preserve">                                          Carpeta Anexo 5:
1. Nombramiento</t>
    </r>
    <r>
      <rPr>
        <sz val="11"/>
        <color rgb="FF000000"/>
        <rFont val="Arial"/>
        <family val="2"/>
      </rPr>
      <t xml:space="preserve"> director DAIS
</t>
    </r>
    <r>
      <rPr>
        <b/>
        <sz val="11"/>
        <color rgb="FF000000"/>
        <rFont val="Arial"/>
        <family val="2"/>
      </rPr>
      <t>2.Nombramiento</t>
    </r>
    <r>
      <rPr>
        <sz val="11"/>
        <color rgb="FF000000"/>
        <rFont val="Arial"/>
        <family val="2"/>
      </rPr>
      <t>_Titular_UPD</t>
    </r>
  </si>
  <si>
    <r>
      <t xml:space="preserve">Liga de internet página oficial  de acceso a los indicadores presupuestarios;  
</t>
    </r>
    <r>
      <rPr>
        <b/>
        <sz val="11"/>
        <color rgb="FF000000"/>
        <rFont val="Arial"/>
        <family val="2"/>
      </rPr>
      <t>Se anexa documento</t>
    </r>
    <r>
      <rPr>
        <sz val="11"/>
        <color rgb="FF000000"/>
        <rFont val="Arial"/>
        <family val="2"/>
      </rPr>
      <t xml:space="preserve">: </t>
    </r>
    <r>
      <rPr>
        <b/>
        <sz val="11"/>
        <color rgb="FF000000"/>
        <rFont val="Arial"/>
        <family val="2"/>
      </rPr>
      <t>Redes sociales DIF</t>
    </r>
    <r>
      <rPr>
        <sz val="11"/>
        <color rgb="FF000000"/>
        <rFont val="Arial"/>
        <family val="2"/>
      </rPr>
      <t xml:space="preserve"> Estatal, con los links </t>
    </r>
  </si>
  <si>
    <r>
      <rPr>
        <b/>
        <sz val="11"/>
        <color rgb="FF000000"/>
        <rFont val="Arial"/>
        <family val="2"/>
      </rPr>
      <t>Si</t>
    </r>
    <r>
      <rPr>
        <sz val="11"/>
        <color rgb="FF000000"/>
        <rFont val="Arial"/>
        <family val="2"/>
      </rPr>
      <t xml:space="preserve">, en la página institucional, en el apartado de rendición de cuentas y transparencia proactiva, se difunden los indicadores de desempeño de los programas presupuestarios, lo relativo al desarrollo de las licitaciones y avances trimestrales de los fondos transferidos. Así como se anexa documento con los links de las Redes sociales de este Sistema DIF Estatal.
</t>
    </r>
  </si>
  <si>
    <r>
      <rPr>
        <b/>
        <sz val="11"/>
        <rFont val="Arial"/>
        <family val="2"/>
      </rPr>
      <t xml:space="preserve">                                Carpeta Anexo 5:
Reporte de indicadores 4°Trimestre</t>
    </r>
    <r>
      <rPr>
        <sz val="11"/>
        <rFont val="Arial"/>
        <family val="2"/>
      </rPr>
      <t xml:space="preserve"> de los siguientes programas presupuestarios:
</t>
    </r>
    <r>
      <rPr>
        <b/>
        <sz val="11"/>
        <rFont val="Arial"/>
        <family val="2"/>
      </rPr>
      <t>CDA.K.K.086.S</t>
    </r>
    <r>
      <rPr>
        <sz val="11"/>
        <rFont val="Arial"/>
        <family val="2"/>
      </rPr>
      <t xml:space="preserve">-Desarrollo-a-la-Vivienda-y-la-Comunidad
</t>
    </r>
    <r>
      <rPr>
        <b/>
        <sz val="11"/>
        <rFont val="Arial"/>
        <family val="2"/>
      </rPr>
      <t>CDA.K.K.087.S</t>
    </r>
    <r>
      <rPr>
        <sz val="11"/>
        <rFont val="Arial"/>
        <family val="2"/>
      </rPr>
      <t xml:space="preserve">-Proyectos-Productivos
</t>
    </r>
    <r>
      <rPr>
        <b/>
        <sz val="11"/>
        <rFont val="Arial"/>
        <family val="2"/>
      </rPr>
      <t>CDB.K.K.088.S-</t>
    </r>
    <r>
      <rPr>
        <sz val="11"/>
        <rFont val="Arial"/>
        <family val="2"/>
      </rPr>
      <t xml:space="preserve">Estrategia-Integral-de-asistencia-Social-alimentaria
</t>
    </r>
    <r>
      <rPr>
        <b/>
        <sz val="11"/>
        <rFont val="Arial"/>
        <family val="2"/>
      </rPr>
      <t>CDA.K.K.089.S-</t>
    </r>
    <r>
      <rPr>
        <sz val="11"/>
        <rFont val="Arial"/>
        <family val="2"/>
      </rPr>
      <t xml:space="preserve">Asistencia-e-Inclusión-Social
</t>
    </r>
    <r>
      <rPr>
        <b/>
        <sz val="11"/>
        <rFont val="Arial"/>
        <family val="2"/>
      </rPr>
      <t>Seguimiento a  Aspectos Susceptibles de Mejora</t>
    </r>
    <r>
      <rPr>
        <sz val="11"/>
        <rFont val="Arial"/>
        <family val="2"/>
      </rPr>
      <t>, derivados de Informes y Evaluaciones Externas -Anexo III.</t>
    </r>
  </si>
  <si>
    <r>
      <rPr>
        <b/>
        <sz val="14"/>
        <color rgb="FF72080B"/>
        <rFont val="Lucida Sans"/>
        <family val="2"/>
      </rPr>
      <t>Tabla 3</t>
    </r>
    <r>
      <rPr>
        <b/>
        <sz val="14"/>
        <color theme="1"/>
        <rFont val="Lucida Sans"/>
        <family val="2"/>
      </rPr>
      <t xml:space="preserve">. Presupuesto Ejercido por Programa y Municipio en 2022 </t>
    </r>
    <r>
      <rPr>
        <b/>
        <sz val="14"/>
        <color rgb="FF72080B"/>
        <rFont val="Lucida Sans"/>
        <family val="2"/>
      </rPr>
      <t>(DIF Estatal Veracruz)</t>
    </r>
  </si>
  <si>
    <t>Nombre del Municipio</t>
  </si>
  <si>
    <t>Xalapa</t>
  </si>
  <si>
    <r>
      <rPr>
        <sz val="8"/>
        <color theme="1"/>
        <rFont val="Arial"/>
        <family val="2"/>
      </rPr>
      <t>Acajete,</t>
    </r>
    <r>
      <rPr>
        <sz val="8"/>
        <color rgb="FFFF0000"/>
        <rFont val="Arial"/>
        <family val="2"/>
      </rPr>
      <t xml:space="preserve"> </t>
    </r>
    <r>
      <rPr>
        <sz val="8"/>
        <color theme="1"/>
        <rFont val="Arial"/>
        <family val="2"/>
      </rPr>
      <t>Acayucan,</t>
    </r>
    <r>
      <rPr>
        <sz val="8"/>
        <color rgb="FFFF0000"/>
        <rFont val="Arial"/>
        <family val="2"/>
      </rPr>
      <t xml:space="preserve"> </t>
    </r>
    <r>
      <rPr>
        <sz val="8"/>
        <color theme="1"/>
        <rFont val="Arial"/>
        <family val="2"/>
      </rPr>
      <t>Actopan,</t>
    </r>
    <r>
      <rPr>
        <sz val="8"/>
        <color rgb="FFFF0000"/>
        <rFont val="Arial"/>
        <family val="2"/>
      </rPr>
      <t xml:space="preserve"> </t>
    </r>
    <r>
      <rPr>
        <sz val="8"/>
        <color theme="1"/>
        <rFont val="Arial"/>
        <family val="2"/>
      </rPr>
      <t>Acultzingo,</t>
    </r>
    <r>
      <rPr>
        <sz val="8"/>
        <color rgb="FFFF0000"/>
        <rFont val="Arial"/>
        <family val="2"/>
      </rPr>
      <t xml:space="preserve"> </t>
    </r>
    <r>
      <rPr>
        <sz val="8"/>
        <color theme="1"/>
        <rFont val="Arial"/>
        <family val="2"/>
      </rPr>
      <t>Agua Dulce, Álamo Temapache, Alpatláhuac,</t>
    </r>
    <r>
      <rPr>
        <sz val="8"/>
        <color rgb="FFFF0000"/>
        <rFont val="Arial"/>
        <family val="2"/>
      </rPr>
      <t xml:space="preserve"> </t>
    </r>
    <r>
      <rPr>
        <sz val="8"/>
        <color theme="1"/>
        <rFont val="Arial"/>
        <family val="2"/>
      </rPr>
      <t>Alto Lucero de Gutiérrez Barrios, Altotonga, Alvarado, Amatitlán,</t>
    </r>
    <r>
      <rPr>
        <sz val="8"/>
        <color rgb="FFFF0000"/>
        <rFont val="Arial"/>
        <family val="2"/>
      </rPr>
      <t xml:space="preserve"> </t>
    </r>
    <r>
      <rPr>
        <sz val="8"/>
        <color theme="1"/>
        <rFont val="Arial"/>
        <family val="2"/>
      </rPr>
      <t>Amatlán de los Reyes, Ángel R. Cabada,</t>
    </r>
    <r>
      <rPr>
        <sz val="8"/>
        <color rgb="FFFF0000"/>
        <rFont val="Arial"/>
        <family val="2"/>
      </rPr>
      <t xml:space="preserve"> </t>
    </r>
    <r>
      <rPr>
        <sz val="8"/>
        <color theme="1"/>
        <rFont val="Arial"/>
        <family val="2"/>
      </rPr>
      <t>Apazapan, Atlahuilco, Atzalan, Ayahualulco, Banderilla, Benito Juárez, Boca del Río,</t>
    </r>
    <r>
      <rPr>
        <sz val="8"/>
        <color rgb="FFFF0000"/>
        <rFont val="Arial"/>
        <family val="2"/>
      </rPr>
      <t xml:space="preserve"> </t>
    </r>
    <r>
      <rPr>
        <sz val="8"/>
        <color theme="1"/>
        <rFont val="Arial"/>
        <family val="2"/>
      </rPr>
      <t>Calcahualco, Camarón de Tejeda, Camerino Z. Mendoza,</t>
    </r>
    <r>
      <rPr>
        <sz val="8"/>
        <color rgb="FFFF0000"/>
        <rFont val="Arial"/>
        <family val="2"/>
      </rPr>
      <t xml:space="preserve"> </t>
    </r>
    <r>
      <rPr>
        <sz val="8"/>
        <color theme="1"/>
        <rFont val="Arial"/>
        <family val="2"/>
      </rPr>
      <t>Castillo de Teayo,</t>
    </r>
    <r>
      <rPr>
        <sz val="8"/>
        <color rgb="FFFF0000"/>
        <rFont val="Arial"/>
        <family val="2"/>
      </rPr>
      <t xml:space="preserve"> </t>
    </r>
    <r>
      <rPr>
        <sz val="8"/>
        <color theme="1"/>
        <rFont val="Arial"/>
        <family val="2"/>
      </rPr>
      <t>Catemaco, Cazones de Herrera, Cerro Azul, Chacaltianguis,</t>
    </r>
    <r>
      <rPr>
        <sz val="8"/>
        <color rgb="FFFF0000"/>
        <rFont val="Arial"/>
        <family val="2"/>
      </rPr>
      <t xml:space="preserve"> </t>
    </r>
    <r>
      <rPr>
        <sz val="8"/>
        <color theme="1"/>
        <rFont val="Arial"/>
        <family val="2"/>
      </rPr>
      <t>Chiconamel, Chiconquiaco, Chicontepec, Chontla, Chumatlán,</t>
    </r>
    <r>
      <rPr>
        <sz val="8"/>
        <color rgb="FFFF0000"/>
        <rFont val="Arial"/>
        <family val="2"/>
      </rPr>
      <t xml:space="preserve"> </t>
    </r>
    <r>
      <rPr>
        <sz val="8"/>
        <color theme="1"/>
        <rFont val="Arial"/>
        <family val="2"/>
      </rPr>
      <t>Coacoatzintla, Coatepec, Coatzacoalcos,</t>
    </r>
    <r>
      <rPr>
        <sz val="8"/>
        <color rgb="FFFF0000"/>
        <rFont val="Arial"/>
        <family val="2"/>
      </rPr>
      <t xml:space="preserve"> </t>
    </r>
    <r>
      <rPr>
        <sz val="8"/>
        <color theme="1"/>
        <rFont val="Arial"/>
        <family val="2"/>
      </rPr>
      <t>Coatzintla, Colipa,</t>
    </r>
    <r>
      <rPr>
        <sz val="8"/>
        <color rgb="FFFF0000"/>
        <rFont val="Arial"/>
        <family val="2"/>
      </rPr>
      <t xml:space="preserve"> </t>
    </r>
    <r>
      <rPr>
        <sz val="8"/>
        <color theme="1"/>
        <rFont val="Arial"/>
        <family val="2"/>
      </rPr>
      <t>Comapa,</t>
    </r>
    <r>
      <rPr>
        <sz val="8"/>
        <color rgb="FFFF0000"/>
        <rFont val="Arial"/>
        <family val="2"/>
      </rPr>
      <t xml:space="preserve"> </t>
    </r>
    <r>
      <rPr>
        <sz val="8"/>
        <color theme="1"/>
        <rFont val="Arial"/>
        <family val="2"/>
      </rPr>
      <t>Córdoba,</t>
    </r>
    <r>
      <rPr>
        <sz val="8"/>
        <color rgb="FFFF0000"/>
        <rFont val="Arial"/>
        <family val="2"/>
      </rPr>
      <t xml:space="preserve"> </t>
    </r>
    <r>
      <rPr>
        <sz val="8"/>
        <color theme="1"/>
        <rFont val="Arial"/>
        <family val="2"/>
      </rPr>
      <t>Cosamaloapan de Carpio,</t>
    </r>
    <r>
      <rPr>
        <sz val="8"/>
        <color rgb="FFFF0000"/>
        <rFont val="Arial"/>
        <family val="2"/>
      </rPr>
      <t xml:space="preserve"> </t>
    </r>
    <r>
      <rPr>
        <sz val="8"/>
        <color theme="1"/>
        <rFont val="Arial"/>
        <family val="2"/>
      </rPr>
      <t>Cosautlán de Carvajal,</t>
    </r>
    <r>
      <rPr>
        <sz val="8"/>
        <color rgb="FFFF0000"/>
        <rFont val="Arial"/>
        <family val="2"/>
      </rPr>
      <t xml:space="preserve"> </t>
    </r>
    <r>
      <rPr>
        <sz val="8"/>
        <color theme="1"/>
        <rFont val="Arial"/>
        <family val="2"/>
      </rPr>
      <t>Coscomatepec, Cosoleacaque, Cotaxtla,</t>
    </r>
    <r>
      <rPr>
        <sz val="8"/>
        <color rgb="FFFF0000"/>
        <rFont val="Arial"/>
        <family val="2"/>
      </rPr>
      <t xml:space="preserve"> </t>
    </r>
    <r>
      <rPr>
        <sz val="8"/>
        <color theme="1"/>
        <rFont val="Arial"/>
        <family val="2"/>
      </rPr>
      <t>Coxquihui, Coyutla, Cuichapa,</t>
    </r>
    <r>
      <rPr>
        <sz val="8"/>
        <color rgb="FFFF0000"/>
        <rFont val="Arial"/>
        <family val="2"/>
      </rPr>
      <t xml:space="preserve"> </t>
    </r>
    <r>
      <rPr>
        <sz val="8"/>
        <color theme="1"/>
        <rFont val="Arial"/>
        <family val="2"/>
      </rPr>
      <t>Cuitláhuac,</t>
    </r>
    <r>
      <rPr>
        <sz val="8"/>
        <color rgb="FFFF0000"/>
        <rFont val="Arial"/>
        <family val="2"/>
      </rPr>
      <t xml:space="preserve"> </t>
    </r>
    <r>
      <rPr>
        <sz val="8"/>
        <color theme="1"/>
        <rFont val="Arial"/>
        <family val="2"/>
      </rPr>
      <t>El Higo,</t>
    </r>
    <r>
      <rPr>
        <sz val="8"/>
        <color rgb="FFFF0000"/>
        <rFont val="Arial"/>
        <family val="2"/>
      </rPr>
      <t xml:space="preserve"> </t>
    </r>
    <r>
      <rPr>
        <sz val="8"/>
        <color theme="1"/>
        <rFont val="Arial"/>
        <family val="2"/>
      </rPr>
      <t>Emiliano Zapata, Espinal, Filomeno Mata,</t>
    </r>
    <r>
      <rPr>
        <sz val="8"/>
        <color rgb="FFFF0000"/>
        <rFont val="Arial"/>
        <family val="2"/>
      </rPr>
      <t xml:space="preserve"> </t>
    </r>
    <r>
      <rPr>
        <sz val="8"/>
        <color theme="1"/>
        <rFont val="Arial"/>
        <family val="2"/>
      </rPr>
      <t>Fortín, Gutiérrez Zamora, Hidalgotitlán, Huatusco, Huayacocotla, Hueyapan de Ocampo, Ignacio de la Llave, Isla, Ixcatepec,</t>
    </r>
    <r>
      <rPr>
        <sz val="8"/>
        <color rgb="FFFF0000"/>
        <rFont val="Arial"/>
        <family val="2"/>
      </rPr>
      <t xml:space="preserve"> </t>
    </r>
    <r>
      <rPr>
        <sz val="8"/>
        <color theme="1"/>
        <rFont val="Arial"/>
        <family val="2"/>
      </rPr>
      <t>Ixhuacán de los Reyes, Ixhuatlán de Madero,</t>
    </r>
    <r>
      <rPr>
        <sz val="8"/>
        <color rgb="FFFF0000"/>
        <rFont val="Arial"/>
        <family val="2"/>
      </rPr>
      <t xml:space="preserve"> </t>
    </r>
    <r>
      <rPr>
        <sz val="8"/>
        <color theme="1"/>
        <rFont val="Arial"/>
        <family val="2"/>
      </rPr>
      <t>Ixhuatlán del Café, Ixhuatlán del Sureste,</t>
    </r>
    <r>
      <rPr>
        <sz val="8"/>
        <color rgb="FFFF0000"/>
        <rFont val="Arial"/>
        <family val="2"/>
      </rPr>
      <t xml:space="preserve"> </t>
    </r>
    <r>
      <rPr>
        <sz val="8"/>
        <color theme="1"/>
        <rFont val="Arial"/>
        <family val="2"/>
      </rPr>
      <t>Ixtaczoquitlán,</t>
    </r>
    <r>
      <rPr>
        <sz val="8"/>
        <color rgb="FFFF0000"/>
        <rFont val="Arial"/>
        <family val="2"/>
      </rPr>
      <t xml:space="preserve"> </t>
    </r>
    <r>
      <rPr>
        <sz val="8"/>
        <color theme="1"/>
        <rFont val="Arial"/>
        <family val="2"/>
      </rPr>
      <t>Jalacingo, Jalcomulco, Jáltipan,  Jesús Carranza, Jilotepec, José Azueta, Juan Rodríguez Clara, Juchique de Ferrer,</t>
    </r>
    <r>
      <rPr>
        <sz val="8"/>
        <color rgb="FFFF0000"/>
        <rFont val="Arial"/>
        <family val="2"/>
      </rPr>
      <t xml:space="preserve"> </t>
    </r>
    <r>
      <rPr>
        <sz val="8"/>
        <color theme="1"/>
        <rFont val="Arial"/>
        <family val="2"/>
      </rPr>
      <t>La Antigua, La Perla,</t>
    </r>
    <r>
      <rPr>
        <sz val="8"/>
        <color rgb="FFFF0000"/>
        <rFont val="Arial"/>
        <family val="2"/>
      </rPr>
      <t xml:space="preserve"> </t>
    </r>
    <r>
      <rPr>
        <sz val="8"/>
        <color theme="1"/>
        <rFont val="Arial"/>
        <family val="2"/>
      </rPr>
      <t>Landero y Coss,</t>
    </r>
    <r>
      <rPr>
        <sz val="8"/>
        <color rgb="FFFF0000"/>
        <rFont val="Arial"/>
        <family val="2"/>
      </rPr>
      <t xml:space="preserve"> </t>
    </r>
    <r>
      <rPr>
        <sz val="8"/>
        <color theme="1"/>
        <rFont val="Arial"/>
        <family val="2"/>
      </rPr>
      <t>Las Choapas,</t>
    </r>
    <r>
      <rPr>
        <sz val="8"/>
        <color rgb="FFFF0000"/>
        <rFont val="Arial"/>
        <family val="2"/>
      </rPr>
      <t xml:space="preserve"> </t>
    </r>
    <r>
      <rPr>
        <sz val="8"/>
        <color theme="1"/>
        <rFont val="Arial"/>
        <family val="2"/>
      </rPr>
      <t>Las Vigas de Ramírez,</t>
    </r>
    <r>
      <rPr>
        <sz val="8"/>
        <color rgb="FFFF0000"/>
        <rFont val="Arial"/>
        <family val="2"/>
      </rPr>
      <t xml:space="preserve"> </t>
    </r>
    <r>
      <rPr>
        <sz val="8"/>
        <color theme="1"/>
        <rFont val="Arial"/>
        <family val="2"/>
      </rPr>
      <t>Los Reyes, Magdalena,</t>
    </r>
    <r>
      <rPr>
        <sz val="8"/>
        <color rgb="FFFF0000"/>
        <rFont val="Arial"/>
        <family val="2"/>
      </rPr>
      <t xml:space="preserve"> </t>
    </r>
    <r>
      <rPr>
        <sz val="8"/>
        <color theme="1"/>
        <rFont val="Arial"/>
        <family val="2"/>
      </rPr>
      <t>Maltrata, Manlio Fabio Altamirano, Mariano Escobedo,</t>
    </r>
    <r>
      <rPr>
        <sz val="8"/>
        <color rgb="FFFF0000"/>
        <rFont val="Arial"/>
        <family val="2"/>
      </rPr>
      <t xml:space="preserve"> </t>
    </r>
    <r>
      <rPr>
        <sz val="8"/>
        <color theme="1"/>
        <rFont val="Arial"/>
        <family val="2"/>
      </rPr>
      <t>Martínez de la Torre, Mecatlán, Mecayapan,</t>
    </r>
    <r>
      <rPr>
        <sz val="8"/>
        <color rgb="FFFF0000"/>
        <rFont val="Arial"/>
        <family val="2"/>
      </rPr>
      <t xml:space="preserve"> </t>
    </r>
    <r>
      <rPr>
        <sz val="8"/>
        <color theme="1"/>
        <rFont val="Arial"/>
        <family val="2"/>
      </rPr>
      <t>Medellín de Bravo,  Minatitlán, Misantla, Moloacán, Nanchital de Lázaro Cárdenas del Río, Naolinco,</t>
    </r>
    <r>
      <rPr>
        <sz val="8"/>
        <color rgb="FFFF0000"/>
        <rFont val="Arial"/>
        <family val="2"/>
      </rPr>
      <t xml:space="preserve"> </t>
    </r>
    <r>
      <rPr>
        <sz val="8"/>
        <color theme="1"/>
        <rFont val="Arial"/>
        <family val="2"/>
      </rPr>
      <t>Naranjos Amatlán, Nautla,</t>
    </r>
    <r>
      <rPr>
        <sz val="8"/>
        <color rgb="FFFF0000"/>
        <rFont val="Arial"/>
        <family val="2"/>
      </rPr>
      <t xml:space="preserve"> </t>
    </r>
    <r>
      <rPr>
        <sz val="8"/>
        <color theme="1"/>
        <rFont val="Arial"/>
        <family val="2"/>
      </rPr>
      <t>Nogales,</t>
    </r>
    <r>
      <rPr>
        <sz val="8"/>
        <color rgb="FFFF0000"/>
        <rFont val="Arial"/>
        <family val="2"/>
      </rPr>
      <t xml:space="preserve"> </t>
    </r>
    <r>
      <rPr>
        <sz val="8"/>
        <color theme="1"/>
        <rFont val="Arial"/>
        <family val="2"/>
      </rPr>
      <t>Omealca,</t>
    </r>
    <r>
      <rPr>
        <sz val="8"/>
        <color rgb="FFFF0000"/>
        <rFont val="Arial"/>
        <family val="2"/>
      </rPr>
      <t xml:space="preserve"> </t>
    </r>
    <r>
      <rPr>
        <sz val="8"/>
        <color theme="1"/>
        <rFont val="Arial"/>
        <family val="2"/>
      </rPr>
      <t>Orizaba, Otatitlán,</t>
    </r>
    <r>
      <rPr>
        <sz val="8"/>
        <color rgb="FFFF0000"/>
        <rFont val="Arial"/>
        <family val="2"/>
      </rPr>
      <t xml:space="preserve"> </t>
    </r>
    <r>
      <rPr>
        <sz val="8"/>
        <color theme="1"/>
        <rFont val="Arial"/>
        <family val="2"/>
      </rPr>
      <t>Ozuluama de Mascareñas,</t>
    </r>
    <r>
      <rPr>
        <sz val="8"/>
        <color rgb="FFFF0000"/>
        <rFont val="Arial"/>
        <family val="2"/>
      </rPr>
      <t xml:space="preserve"> </t>
    </r>
    <r>
      <rPr>
        <sz val="8"/>
        <color theme="1"/>
        <rFont val="Arial"/>
        <family val="2"/>
      </rPr>
      <t>Pajapan, Pánuco, Papantla, Paso de Ovejas</t>
    </r>
    <r>
      <rPr>
        <sz val="8"/>
        <color rgb="FFFF0000"/>
        <rFont val="Arial"/>
        <family val="2"/>
      </rPr>
      <t xml:space="preserve">, </t>
    </r>
    <r>
      <rPr>
        <sz val="8"/>
        <color theme="1"/>
        <rFont val="Arial"/>
        <family val="2"/>
      </rPr>
      <t>Paso del Macho,</t>
    </r>
    <r>
      <rPr>
        <sz val="8"/>
        <color rgb="FFFF0000"/>
        <rFont val="Arial"/>
        <family val="2"/>
      </rPr>
      <t xml:space="preserve"> </t>
    </r>
    <r>
      <rPr>
        <sz val="8"/>
        <color theme="1"/>
        <rFont val="Arial"/>
        <family val="2"/>
      </rPr>
      <t>Perote,</t>
    </r>
    <r>
      <rPr>
        <sz val="8"/>
        <color rgb="FFFF0000"/>
        <rFont val="Arial"/>
        <family val="2"/>
      </rPr>
      <t xml:space="preserve"> </t>
    </r>
    <r>
      <rPr>
        <sz val="8"/>
        <color theme="1"/>
        <rFont val="Arial"/>
        <family val="2"/>
      </rPr>
      <t>Platón Sánchez,</t>
    </r>
    <r>
      <rPr>
        <sz val="8"/>
        <color rgb="FFFF0000"/>
        <rFont val="Arial"/>
        <family val="2"/>
      </rPr>
      <t xml:space="preserve"> </t>
    </r>
    <r>
      <rPr>
        <sz val="8"/>
        <color theme="1"/>
        <rFont val="Arial"/>
        <family val="2"/>
      </rPr>
      <t>Playa Vicente,</t>
    </r>
    <r>
      <rPr>
        <sz val="8"/>
        <color rgb="FFFF0000"/>
        <rFont val="Arial"/>
        <family val="2"/>
      </rPr>
      <t xml:space="preserve"> </t>
    </r>
    <r>
      <rPr>
        <sz val="8"/>
        <color theme="1"/>
        <rFont val="Arial"/>
        <family val="2"/>
      </rPr>
      <t>Poza Rica de Hidalgo,</t>
    </r>
    <r>
      <rPr>
        <sz val="8"/>
        <color rgb="FFFF0000"/>
        <rFont val="Arial"/>
        <family val="2"/>
      </rPr>
      <t xml:space="preserve"> </t>
    </r>
    <r>
      <rPr>
        <sz val="8"/>
        <color theme="1"/>
        <rFont val="Arial"/>
        <family val="2"/>
      </rPr>
      <t>Rafael Delgado,</t>
    </r>
    <r>
      <rPr>
        <sz val="8"/>
        <color rgb="FFFF0000"/>
        <rFont val="Arial"/>
        <family val="2"/>
      </rPr>
      <t xml:space="preserve"> </t>
    </r>
    <r>
      <rPr>
        <sz val="8"/>
        <color theme="1"/>
        <rFont val="Arial"/>
        <family val="2"/>
      </rPr>
      <t>Rafael Lucio,</t>
    </r>
    <r>
      <rPr>
        <sz val="8"/>
        <color rgb="FFFF0000"/>
        <rFont val="Arial"/>
        <family val="2"/>
      </rPr>
      <t xml:space="preserve"> </t>
    </r>
    <r>
      <rPr>
        <sz val="8"/>
        <color theme="1"/>
        <rFont val="Arial"/>
        <family val="2"/>
      </rPr>
      <t>Río Blanco, San Andrés Tuxtla, San Juan Evangelista, San Rafael, Santiago Sochiapan, Santiago Tuxtla, Sayula de Alemán, Soconusco,</t>
    </r>
    <r>
      <rPr>
        <sz val="8"/>
        <color rgb="FFFF0000"/>
        <rFont val="Arial"/>
        <family val="2"/>
      </rPr>
      <t xml:space="preserve"> </t>
    </r>
    <r>
      <rPr>
        <sz val="8"/>
        <color theme="1"/>
        <rFont val="Arial"/>
        <family val="2"/>
      </rPr>
      <t xml:space="preserve">Soledad Atzompa, Soledad de Doblado, Soteapan, Tamalín, Tamiahua, Tancoco, Tantoyuca, </t>
    </r>
    <r>
      <rPr>
        <sz val="8"/>
        <color rgb="FFFF0000"/>
        <rFont val="Arial"/>
        <family val="2"/>
      </rPr>
      <t>,</t>
    </r>
    <r>
      <rPr>
        <sz val="8"/>
        <color theme="1"/>
        <rFont val="Arial"/>
        <family val="2"/>
      </rPr>
      <t xml:space="preserve"> Tatatila,</t>
    </r>
    <r>
      <rPr>
        <sz val="8"/>
        <color rgb="FFFF0000"/>
        <rFont val="Arial"/>
        <family val="2"/>
      </rPr>
      <t xml:space="preserve"> </t>
    </r>
    <r>
      <rPr>
        <sz val="8"/>
        <color theme="1"/>
        <rFont val="Arial"/>
        <family val="2"/>
      </rPr>
      <t>Tecolutla,</t>
    </r>
    <r>
      <rPr>
        <sz val="8"/>
        <color rgb="FFFF0000"/>
        <rFont val="Arial"/>
        <family val="2"/>
      </rPr>
      <t xml:space="preserve"> </t>
    </r>
    <r>
      <rPr>
        <sz val="8"/>
        <color theme="1"/>
        <rFont val="Arial"/>
        <family val="2"/>
      </rPr>
      <t>Tehuipango,</t>
    </r>
    <r>
      <rPr>
        <sz val="8"/>
        <color rgb="FFFF0000"/>
        <rFont val="Arial"/>
        <family val="2"/>
      </rPr>
      <t xml:space="preserve"> </t>
    </r>
    <r>
      <rPr>
        <sz val="8"/>
        <color theme="1"/>
        <rFont val="Arial"/>
        <family val="2"/>
      </rPr>
      <t>Tempoal, Tenampa,</t>
    </r>
    <r>
      <rPr>
        <sz val="8"/>
        <color rgb="FFFF0000"/>
        <rFont val="Arial"/>
        <family val="2"/>
      </rPr>
      <t xml:space="preserve"> </t>
    </r>
    <r>
      <rPr>
        <sz val="8"/>
        <color theme="1"/>
        <rFont val="Arial"/>
        <family val="2"/>
      </rPr>
      <t>Tenochtitlán, Teocelo,</t>
    </r>
    <r>
      <rPr>
        <sz val="8"/>
        <color rgb="FFFF0000"/>
        <rFont val="Arial"/>
        <family val="2"/>
      </rPr>
      <t xml:space="preserve"> </t>
    </r>
    <r>
      <rPr>
        <sz val="8"/>
        <color theme="1"/>
        <rFont val="Arial"/>
        <family val="2"/>
      </rPr>
      <t>Tepetlán, Tequila,</t>
    </r>
    <r>
      <rPr>
        <sz val="8"/>
        <color rgb="FFFF0000"/>
        <rFont val="Arial"/>
        <family val="2"/>
      </rPr>
      <t xml:space="preserve"> </t>
    </r>
    <r>
      <rPr>
        <sz val="8"/>
        <color theme="1"/>
        <rFont val="Arial"/>
        <family val="2"/>
      </rPr>
      <t>Tezonapa, Tierra Blanca,</t>
    </r>
    <r>
      <rPr>
        <sz val="8"/>
        <color rgb="FFFF0000"/>
        <rFont val="Arial"/>
        <family val="2"/>
      </rPr>
      <t xml:space="preserve"> </t>
    </r>
    <r>
      <rPr>
        <sz val="8"/>
        <color theme="1"/>
        <rFont val="Arial"/>
        <family val="2"/>
      </rPr>
      <t>Tihuatlán, Tlacolulan, Tlacotalpan,</t>
    </r>
    <r>
      <rPr>
        <sz val="8"/>
        <color rgb="FFFF0000"/>
        <rFont val="Arial"/>
        <family val="2"/>
      </rPr>
      <t xml:space="preserve"> </t>
    </r>
    <r>
      <rPr>
        <sz val="8"/>
        <color theme="1"/>
        <rFont val="Arial"/>
        <family val="2"/>
      </rPr>
      <t>Tlacotepec de Mejía, Tlalixcoyan, Tlalnelhuayocan, Tlaltetela, Tlapacoyan,</t>
    </r>
    <r>
      <rPr>
        <sz val="8"/>
        <color rgb="FFFF0000"/>
        <rFont val="Arial"/>
        <family val="2"/>
      </rPr>
      <t xml:space="preserve"> </t>
    </r>
    <r>
      <rPr>
        <sz val="8"/>
        <color theme="1"/>
        <rFont val="Arial"/>
        <family val="2"/>
      </rPr>
      <t>Tlaquilpa, Tlilapan, Tonayán,</t>
    </r>
    <r>
      <rPr>
        <sz val="8"/>
        <color rgb="FFFF0000"/>
        <rFont val="Arial"/>
        <family val="2"/>
      </rPr>
      <t xml:space="preserve"> </t>
    </r>
    <r>
      <rPr>
        <sz val="8"/>
        <color theme="1"/>
        <rFont val="Arial"/>
        <family val="2"/>
      </rPr>
      <t>Totutla, Tres Valles,</t>
    </r>
    <r>
      <rPr>
        <sz val="8"/>
        <color rgb="FFFF0000"/>
        <rFont val="Arial"/>
        <family val="2"/>
      </rPr>
      <t xml:space="preserve"> </t>
    </r>
    <r>
      <rPr>
        <sz val="8"/>
        <color theme="1"/>
        <rFont val="Arial"/>
        <family val="2"/>
      </rPr>
      <t>Tuxpan,</t>
    </r>
    <r>
      <rPr>
        <sz val="8"/>
        <color rgb="FFFF0000"/>
        <rFont val="Arial"/>
        <family val="2"/>
      </rPr>
      <t xml:space="preserve"> </t>
    </r>
    <r>
      <rPr>
        <sz val="8"/>
        <color theme="1"/>
        <rFont val="Arial"/>
        <family val="2"/>
      </rPr>
      <t>Úrsulo Galván, Uxpanapa,</t>
    </r>
    <r>
      <rPr>
        <sz val="8"/>
        <color rgb="FFFF0000"/>
        <rFont val="Arial"/>
        <family val="2"/>
      </rPr>
      <t xml:space="preserve"> </t>
    </r>
    <r>
      <rPr>
        <sz val="8"/>
        <color theme="1"/>
        <rFont val="Arial"/>
        <family val="2"/>
      </rPr>
      <t>Vega de Alatorre,</t>
    </r>
    <r>
      <rPr>
        <sz val="8"/>
        <color rgb="FFFF0000"/>
        <rFont val="Arial"/>
        <family val="2"/>
      </rPr>
      <t xml:space="preserve"> </t>
    </r>
    <r>
      <rPr>
        <sz val="8"/>
        <color theme="1"/>
        <rFont val="Arial"/>
        <family val="2"/>
      </rPr>
      <t>Veracruz, Villa Aldama, Xalapa, Xico,</t>
    </r>
    <r>
      <rPr>
        <sz val="8"/>
        <color rgb="FFFF0000"/>
        <rFont val="Arial"/>
        <family val="2"/>
      </rPr>
      <t xml:space="preserve"> </t>
    </r>
    <r>
      <rPr>
        <sz val="8"/>
        <color theme="1"/>
        <rFont val="Arial"/>
        <family val="2"/>
      </rPr>
      <t>Yecuatla,</t>
    </r>
    <r>
      <rPr>
        <sz val="8"/>
        <color rgb="FFFF0000"/>
        <rFont val="Arial"/>
        <family val="2"/>
      </rPr>
      <t xml:space="preserve"> </t>
    </r>
    <r>
      <rPr>
        <sz val="8"/>
        <color theme="1"/>
        <rFont val="Arial"/>
        <family val="2"/>
      </rPr>
      <t>Zaragoza, Zentla, Zongolica,</t>
    </r>
    <r>
      <rPr>
        <sz val="8"/>
        <color rgb="FFFF0000"/>
        <rFont val="Arial"/>
        <family val="2"/>
      </rPr>
      <t xml:space="preserve"> </t>
    </r>
    <r>
      <rPr>
        <sz val="8"/>
        <color theme="1"/>
        <rFont val="Arial"/>
        <family val="2"/>
      </rPr>
      <t>Zontecomatlán de López y Fuentes.</t>
    </r>
  </si>
  <si>
    <r>
      <rPr>
        <sz val="10"/>
        <rFont val="Calibri"/>
        <family val="2"/>
        <scheme val="minor"/>
      </rPr>
      <t>Acajete, Acatlán,</t>
    </r>
    <r>
      <rPr>
        <sz val="10"/>
        <color rgb="FFFF0000"/>
        <rFont val="Calibri"/>
        <family val="2"/>
        <scheme val="minor"/>
      </rPr>
      <t xml:space="preserve"> </t>
    </r>
    <r>
      <rPr>
        <sz val="10"/>
        <rFont val="Calibri"/>
        <family val="2"/>
        <scheme val="minor"/>
      </rPr>
      <t>Acayucan,</t>
    </r>
    <r>
      <rPr>
        <sz val="10"/>
        <color rgb="FFFF0000"/>
        <rFont val="Calibri"/>
        <family val="2"/>
        <scheme val="minor"/>
      </rPr>
      <t xml:space="preserve"> </t>
    </r>
    <r>
      <rPr>
        <sz val="10"/>
        <rFont val="Calibri"/>
        <family val="2"/>
        <scheme val="minor"/>
      </rPr>
      <t>Actopan,</t>
    </r>
    <r>
      <rPr>
        <sz val="10"/>
        <color rgb="FFFF0000"/>
        <rFont val="Calibri"/>
        <family val="2"/>
        <scheme val="minor"/>
      </rPr>
      <t xml:space="preserve"> </t>
    </r>
    <r>
      <rPr>
        <sz val="10"/>
        <rFont val="Calibri"/>
        <family val="2"/>
        <scheme val="minor"/>
      </rPr>
      <t>Acula,</t>
    </r>
    <r>
      <rPr>
        <sz val="10"/>
        <color rgb="FFFF0000"/>
        <rFont val="Calibri"/>
        <family val="2"/>
        <scheme val="minor"/>
      </rPr>
      <t xml:space="preserve"> </t>
    </r>
    <r>
      <rPr>
        <sz val="10"/>
        <rFont val="Calibri"/>
        <family val="2"/>
        <scheme val="minor"/>
      </rPr>
      <t>Acultzingo,</t>
    </r>
    <r>
      <rPr>
        <sz val="10"/>
        <color rgb="FFFF0000"/>
        <rFont val="Calibri"/>
        <family val="2"/>
        <scheme val="minor"/>
      </rPr>
      <t xml:space="preserve"> </t>
    </r>
    <r>
      <rPr>
        <sz val="10"/>
        <rFont val="Calibri"/>
        <family val="2"/>
        <scheme val="minor"/>
      </rPr>
      <t>Agua</t>
    </r>
    <r>
      <rPr>
        <sz val="10"/>
        <color rgb="FFFF0000"/>
        <rFont val="Calibri"/>
        <family val="2"/>
        <scheme val="minor"/>
      </rPr>
      <t xml:space="preserve"> </t>
    </r>
    <r>
      <rPr>
        <sz val="10"/>
        <rFont val="Calibri"/>
        <family val="2"/>
        <scheme val="minor"/>
      </rPr>
      <t>Dulce,</t>
    </r>
    <r>
      <rPr>
        <sz val="10"/>
        <color theme="1"/>
        <rFont val="Calibri"/>
        <family val="2"/>
        <scheme val="minor"/>
      </rPr>
      <t xml:space="preserve"> Álamo Temapache,</t>
    </r>
    <r>
      <rPr>
        <sz val="10"/>
        <color rgb="FFFF0000"/>
        <rFont val="Calibri"/>
        <family val="2"/>
        <scheme val="minor"/>
      </rPr>
      <t xml:space="preserve"> </t>
    </r>
    <r>
      <rPr>
        <sz val="10"/>
        <rFont val="Calibri"/>
        <family val="2"/>
        <scheme val="minor"/>
      </rPr>
      <t>Alto Lucero de Gutiérrez Barrios, Altotonga, Alvarado, Amatitlán, Amatlán de los Reyes, Ángel R. Cabada, Apazapan,</t>
    </r>
    <r>
      <rPr>
        <sz val="10"/>
        <color rgb="FFFF0000"/>
        <rFont val="Calibri"/>
        <family val="2"/>
        <scheme val="minor"/>
      </rPr>
      <t xml:space="preserve"> </t>
    </r>
    <r>
      <rPr>
        <sz val="10"/>
        <rFont val="Calibri"/>
        <family val="2"/>
        <scheme val="minor"/>
      </rPr>
      <t>Astacinga,</t>
    </r>
    <r>
      <rPr>
        <sz val="10"/>
        <color rgb="FFFF0000"/>
        <rFont val="Calibri"/>
        <family val="2"/>
        <scheme val="minor"/>
      </rPr>
      <t xml:space="preserve"> </t>
    </r>
    <r>
      <rPr>
        <sz val="10"/>
        <rFont val="Calibri"/>
        <family val="2"/>
        <scheme val="minor"/>
      </rPr>
      <t>Atlahuilco,</t>
    </r>
    <r>
      <rPr>
        <sz val="10"/>
        <color rgb="FFFF0000"/>
        <rFont val="Calibri"/>
        <family val="2"/>
        <scheme val="minor"/>
      </rPr>
      <t xml:space="preserve"> </t>
    </r>
    <r>
      <rPr>
        <sz val="10"/>
        <rFont val="Calibri"/>
        <family val="2"/>
        <scheme val="minor"/>
      </rPr>
      <t>Atoyac,</t>
    </r>
    <r>
      <rPr>
        <sz val="10"/>
        <color rgb="FFFF0000"/>
        <rFont val="Calibri"/>
        <family val="2"/>
        <scheme val="minor"/>
      </rPr>
      <t xml:space="preserve"> </t>
    </r>
    <r>
      <rPr>
        <sz val="10"/>
        <rFont val="Calibri"/>
        <family val="2"/>
        <scheme val="minor"/>
      </rPr>
      <t>Atzacan,</t>
    </r>
    <r>
      <rPr>
        <sz val="10"/>
        <color rgb="FFFF0000"/>
        <rFont val="Calibri"/>
        <family val="2"/>
        <scheme val="minor"/>
      </rPr>
      <t xml:space="preserve"> </t>
    </r>
    <r>
      <rPr>
        <sz val="10"/>
        <rFont val="Calibri"/>
        <family val="2"/>
        <scheme val="minor"/>
      </rPr>
      <t>Atzalan, Ayahualulco, Banderilla, Boca</t>
    </r>
    <r>
      <rPr>
        <sz val="10"/>
        <color rgb="FFFF0000"/>
        <rFont val="Calibri"/>
        <family val="2"/>
        <scheme val="minor"/>
      </rPr>
      <t xml:space="preserve"> </t>
    </r>
    <r>
      <rPr>
        <sz val="10"/>
        <rFont val="Calibri"/>
        <family val="2"/>
        <scheme val="minor"/>
      </rPr>
      <t>del</t>
    </r>
    <r>
      <rPr>
        <sz val="10"/>
        <color rgb="FFFF0000"/>
        <rFont val="Calibri"/>
        <family val="2"/>
        <scheme val="minor"/>
      </rPr>
      <t xml:space="preserve"> </t>
    </r>
    <r>
      <rPr>
        <sz val="10"/>
        <rFont val="Calibri"/>
        <family val="2"/>
        <scheme val="minor"/>
      </rPr>
      <t>Río,</t>
    </r>
    <r>
      <rPr>
        <sz val="10"/>
        <color rgb="FFFF0000"/>
        <rFont val="Calibri"/>
        <family val="2"/>
        <scheme val="minor"/>
      </rPr>
      <t xml:space="preserve"> </t>
    </r>
    <r>
      <rPr>
        <sz val="10"/>
        <rFont val="Calibri"/>
        <family val="2"/>
        <scheme val="minor"/>
      </rPr>
      <t>Camarón de Tejeda, Camerino Z. Mendoza,</t>
    </r>
    <r>
      <rPr>
        <sz val="10"/>
        <color rgb="FFFF0000"/>
        <rFont val="Calibri"/>
        <family val="2"/>
        <scheme val="minor"/>
      </rPr>
      <t xml:space="preserve"> </t>
    </r>
    <r>
      <rPr>
        <sz val="10"/>
        <rFont val="Calibri"/>
        <family val="2"/>
        <scheme val="minor"/>
      </rPr>
      <t>Carlos A. Carrillo, Carrillo Puerto,</t>
    </r>
    <r>
      <rPr>
        <sz val="10"/>
        <color rgb="FFFF0000"/>
        <rFont val="Calibri"/>
        <family val="2"/>
        <scheme val="minor"/>
      </rPr>
      <t xml:space="preserve"> </t>
    </r>
    <r>
      <rPr>
        <sz val="10"/>
        <color theme="1"/>
        <rFont val="Calibri"/>
        <family val="2"/>
        <scheme val="minor"/>
      </rPr>
      <t xml:space="preserve">Castillo de Teayo, </t>
    </r>
    <r>
      <rPr>
        <sz val="10"/>
        <rFont val="Calibri"/>
        <family val="2"/>
        <scheme val="minor"/>
      </rPr>
      <t xml:space="preserve">Catemaco, </t>
    </r>
    <r>
      <rPr>
        <sz val="10"/>
        <color theme="1"/>
        <rFont val="Calibri"/>
        <family val="2"/>
        <scheme val="minor"/>
      </rPr>
      <t xml:space="preserve">Cerro Azul, </t>
    </r>
    <r>
      <rPr>
        <sz val="10"/>
        <rFont val="Calibri"/>
        <family val="2"/>
        <scheme val="minor"/>
      </rPr>
      <t>Chacaltianguis,</t>
    </r>
    <r>
      <rPr>
        <sz val="10"/>
        <color rgb="FFFF0000"/>
        <rFont val="Calibri"/>
        <family val="2"/>
        <scheme val="minor"/>
      </rPr>
      <t xml:space="preserve"> </t>
    </r>
    <r>
      <rPr>
        <sz val="10"/>
        <color theme="1"/>
        <rFont val="Calibri"/>
        <family val="2"/>
        <scheme val="minor"/>
      </rPr>
      <t xml:space="preserve">Chiconamel, </t>
    </r>
    <r>
      <rPr>
        <sz val="10"/>
        <rFont val="Calibri"/>
        <family val="2"/>
        <scheme val="minor"/>
      </rPr>
      <t>Chiconquiaco,</t>
    </r>
    <r>
      <rPr>
        <sz val="10"/>
        <color rgb="FFFF0000"/>
        <rFont val="Calibri"/>
        <family val="2"/>
        <scheme val="minor"/>
      </rPr>
      <t xml:space="preserve"> </t>
    </r>
    <r>
      <rPr>
        <sz val="10"/>
        <color theme="1"/>
        <rFont val="Calibri"/>
        <family val="2"/>
        <scheme val="minor"/>
      </rPr>
      <t>Chicontepec,</t>
    </r>
    <r>
      <rPr>
        <sz val="10"/>
        <color rgb="FFFF0000"/>
        <rFont val="Calibri"/>
        <family val="2"/>
        <scheme val="minor"/>
      </rPr>
      <t xml:space="preserve"> </t>
    </r>
    <r>
      <rPr>
        <sz val="10"/>
        <rFont val="Calibri"/>
        <family val="2"/>
        <scheme val="minor"/>
      </rPr>
      <t>Chinameca,</t>
    </r>
    <r>
      <rPr>
        <sz val="10"/>
        <color rgb="FFFF0000"/>
        <rFont val="Calibri"/>
        <family val="2"/>
        <scheme val="minor"/>
      </rPr>
      <t xml:space="preserve"> </t>
    </r>
    <r>
      <rPr>
        <sz val="10"/>
        <color theme="1"/>
        <rFont val="Calibri"/>
        <family val="2"/>
        <scheme val="minor"/>
      </rPr>
      <t>Chinampa de Gorostiza,</t>
    </r>
    <r>
      <rPr>
        <sz val="10"/>
        <color rgb="FFFF0000"/>
        <rFont val="Calibri"/>
        <family val="2"/>
        <scheme val="minor"/>
      </rPr>
      <t xml:space="preserve"> </t>
    </r>
    <r>
      <rPr>
        <sz val="10"/>
        <rFont val="Calibri"/>
        <family val="2"/>
        <scheme val="minor"/>
      </rPr>
      <t>Chocamán,</t>
    </r>
    <r>
      <rPr>
        <sz val="10"/>
        <color rgb="FFFF0000"/>
        <rFont val="Calibri"/>
        <family val="2"/>
        <scheme val="minor"/>
      </rPr>
      <t xml:space="preserve"> </t>
    </r>
    <r>
      <rPr>
        <sz val="10"/>
        <color theme="1"/>
        <rFont val="Calibri"/>
        <family val="2"/>
        <scheme val="minor"/>
      </rPr>
      <t>Chontla, Citlaltépetl,</t>
    </r>
    <r>
      <rPr>
        <sz val="10"/>
        <color rgb="FFFF0000"/>
        <rFont val="Calibri"/>
        <family val="2"/>
        <scheme val="minor"/>
      </rPr>
      <t xml:space="preserve"> </t>
    </r>
    <r>
      <rPr>
        <sz val="10"/>
        <rFont val="Calibri"/>
        <family val="2"/>
        <scheme val="minor"/>
      </rPr>
      <t>Coacoatzintla,</t>
    </r>
    <r>
      <rPr>
        <sz val="10"/>
        <color rgb="FFFF0000"/>
        <rFont val="Calibri"/>
        <family val="2"/>
        <scheme val="minor"/>
      </rPr>
      <t xml:space="preserve"> </t>
    </r>
    <r>
      <rPr>
        <sz val="10"/>
        <color theme="1"/>
        <rFont val="Calibri"/>
        <family val="2"/>
        <scheme val="minor"/>
      </rPr>
      <t>Coahuitlán,</t>
    </r>
    <r>
      <rPr>
        <sz val="10"/>
        <color rgb="FFFF0000"/>
        <rFont val="Calibri"/>
        <family val="2"/>
        <scheme val="minor"/>
      </rPr>
      <t xml:space="preserve"> </t>
    </r>
    <r>
      <rPr>
        <sz val="10"/>
        <rFont val="Calibri"/>
        <family val="2"/>
        <scheme val="minor"/>
      </rPr>
      <t>Coatepec,</t>
    </r>
    <r>
      <rPr>
        <sz val="10"/>
        <color rgb="FFFF0000"/>
        <rFont val="Calibri"/>
        <family val="2"/>
        <scheme val="minor"/>
      </rPr>
      <t xml:space="preserve"> </t>
    </r>
    <r>
      <rPr>
        <sz val="10"/>
        <rFont val="Calibri"/>
        <family val="2"/>
        <scheme val="minor"/>
      </rPr>
      <t>Coatzacoalcos,</t>
    </r>
    <r>
      <rPr>
        <sz val="10"/>
        <color rgb="FFFF0000"/>
        <rFont val="Calibri"/>
        <family val="2"/>
        <scheme val="minor"/>
      </rPr>
      <t xml:space="preserve"> </t>
    </r>
    <r>
      <rPr>
        <sz val="10"/>
        <color theme="1"/>
        <rFont val="Calibri"/>
        <family val="2"/>
        <scheme val="minor"/>
      </rPr>
      <t>Coatzintla,</t>
    </r>
    <r>
      <rPr>
        <sz val="10"/>
        <color rgb="FFFF0000"/>
        <rFont val="Calibri"/>
        <family val="2"/>
        <scheme val="minor"/>
      </rPr>
      <t xml:space="preserve"> </t>
    </r>
    <r>
      <rPr>
        <sz val="10"/>
        <rFont val="Calibri"/>
        <family val="2"/>
        <scheme val="minor"/>
      </rPr>
      <t>Colipa,</t>
    </r>
    <r>
      <rPr>
        <sz val="10"/>
        <color rgb="FFFF0000"/>
        <rFont val="Calibri"/>
        <family val="2"/>
        <scheme val="minor"/>
      </rPr>
      <t xml:space="preserve"> </t>
    </r>
    <r>
      <rPr>
        <sz val="10"/>
        <rFont val="Calibri"/>
        <family val="2"/>
        <scheme val="minor"/>
      </rPr>
      <t>Comapa,</t>
    </r>
    <r>
      <rPr>
        <sz val="10"/>
        <color rgb="FFFF0000"/>
        <rFont val="Calibri"/>
        <family val="2"/>
        <scheme val="minor"/>
      </rPr>
      <t xml:space="preserve"> </t>
    </r>
    <r>
      <rPr>
        <sz val="10"/>
        <rFont val="Calibri"/>
        <family val="2"/>
        <scheme val="minor"/>
      </rPr>
      <t>Córdoba, Cosamaloapan de Carpio, Cosautlán de Carvajal, Coscomatepec,</t>
    </r>
    <r>
      <rPr>
        <sz val="10"/>
        <color rgb="FFFF0000"/>
        <rFont val="Calibri"/>
        <family val="2"/>
        <scheme val="minor"/>
      </rPr>
      <t xml:space="preserve"> </t>
    </r>
    <r>
      <rPr>
        <sz val="10"/>
        <rFont val="Calibri"/>
        <family val="2"/>
        <scheme val="minor"/>
      </rPr>
      <t>Cosoleacaque,</t>
    </r>
    <r>
      <rPr>
        <sz val="10"/>
        <color rgb="FFFF0000"/>
        <rFont val="Calibri"/>
        <family val="2"/>
        <scheme val="minor"/>
      </rPr>
      <t xml:space="preserve"> </t>
    </r>
    <r>
      <rPr>
        <sz val="10"/>
        <rFont val="Calibri"/>
        <family val="2"/>
        <scheme val="minor"/>
      </rPr>
      <t>Cotaxtla,</t>
    </r>
    <r>
      <rPr>
        <sz val="10"/>
        <color rgb="FFFF0000"/>
        <rFont val="Calibri"/>
        <family val="2"/>
        <scheme val="minor"/>
      </rPr>
      <t xml:space="preserve"> </t>
    </r>
    <r>
      <rPr>
        <sz val="10"/>
        <rFont val="Calibri"/>
        <family val="2"/>
        <scheme val="minor"/>
      </rPr>
      <t>Coxquihui,</t>
    </r>
    <r>
      <rPr>
        <sz val="10"/>
        <color rgb="FFFF0000"/>
        <rFont val="Calibri"/>
        <family val="2"/>
        <scheme val="minor"/>
      </rPr>
      <t xml:space="preserve"> </t>
    </r>
    <r>
      <rPr>
        <sz val="10"/>
        <rFont val="Calibri"/>
        <family val="2"/>
        <scheme val="minor"/>
      </rPr>
      <t>Coyutla,</t>
    </r>
    <r>
      <rPr>
        <sz val="10"/>
        <color rgb="FFFF0000"/>
        <rFont val="Calibri"/>
        <family val="2"/>
        <scheme val="minor"/>
      </rPr>
      <t xml:space="preserve"> </t>
    </r>
    <r>
      <rPr>
        <sz val="10"/>
        <rFont val="Calibri"/>
        <family val="2"/>
        <scheme val="minor"/>
      </rPr>
      <t>Cuichapa,</t>
    </r>
    <r>
      <rPr>
        <sz val="10"/>
        <color rgb="FFFF0000"/>
        <rFont val="Calibri"/>
        <family val="2"/>
        <scheme val="minor"/>
      </rPr>
      <t xml:space="preserve"> </t>
    </r>
    <r>
      <rPr>
        <sz val="10"/>
        <rFont val="Calibri"/>
        <family val="2"/>
        <scheme val="minor"/>
      </rPr>
      <t>Cuitláhuac,</t>
    </r>
    <r>
      <rPr>
        <sz val="10"/>
        <color theme="1"/>
        <rFont val="Calibri"/>
        <family val="2"/>
        <scheme val="minor"/>
      </rPr>
      <t xml:space="preserve"> El Higo,</t>
    </r>
    <r>
      <rPr>
        <sz val="10"/>
        <rFont val="Calibri"/>
        <family val="2"/>
        <scheme val="minor"/>
      </rPr>
      <t xml:space="preserve"> Emiliano Zapata, Espinal,</t>
    </r>
    <r>
      <rPr>
        <sz val="10"/>
        <color rgb="FFFF0000"/>
        <rFont val="Calibri"/>
        <family val="2"/>
        <scheme val="minor"/>
      </rPr>
      <t xml:space="preserve"> </t>
    </r>
    <r>
      <rPr>
        <sz val="10"/>
        <rFont val="Calibri"/>
        <family val="2"/>
        <scheme val="minor"/>
      </rPr>
      <t>Fortín,</t>
    </r>
    <r>
      <rPr>
        <sz val="10"/>
        <color rgb="FFFF0000"/>
        <rFont val="Calibri"/>
        <family val="2"/>
        <scheme val="minor"/>
      </rPr>
      <t xml:space="preserve"> </t>
    </r>
    <r>
      <rPr>
        <sz val="10"/>
        <rFont val="Calibri"/>
        <family val="2"/>
        <scheme val="minor"/>
      </rPr>
      <t>Gutiérrez Zamora, Huatusco, Huayacocotla, Hueyapan de Ocampo,Isla,</t>
    </r>
    <r>
      <rPr>
        <sz val="10"/>
        <color rgb="FFFF0000"/>
        <rFont val="Calibri"/>
        <family val="2"/>
        <scheme val="minor"/>
      </rPr>
      <t xml:space="preserve"> </t>
    </r>
    <r>
      <rPr>
        <sz val="10"/>
        <rFont val="Calibri"/>
        <family val="2"/>
        <scheme val="minor"/>
      </rPr>
      <t>Ixhuatlán del Café, Ixmatlahuacan,</t>
    </r>
    <r>
      <rPr>
        <sz val="10"/>
        <color rgb="FFFF0000"/>
        <rFont val="Calibri"/>
        <family val="2"/>
        <scheme val="minor"/>
      </rPr>
      <t xml:space="preserve"> </t>
    </r>
    <r>
      <rPr>
        <sz val="10"/>
        <rFont val="Calibri"/>
        <family val="2"/>
        <scheme val="minor"/>
      </rPr>
      <t>Ixtaczoquitlán,</t>
    </r>
    <r>
      <rPr>
        <sz val="10"/>
        <color rgb="FFFF0000"/>
        <rFont val="Calibri"/>
        <family val="2"/>
        <scheme val="minor"/>
      </rPr>
      <t xml:space="preserve"> </t>
    </r>
    <r>
      <rPr>
        <sz val="10"/>
        <rFont val="Calibri"/>
        <family val="2"/>
        <scheme val="minor"/>
      </rPr>
      <t>Jalacingo,</t>
    </r>
    <r>
      <rPr>
        <sz val="10"/>
        <color rgb="FFFF0000"/>
        <rFont val="Calibri"/>
        <family val="2"/>
        <scheme val="minor"/>
      </rPr>
      <t xml:space="preserve"> </t>
    </r>
    <r>
      <rPr>
        <sz val="10"/>
        <rFont val="Calibri"/>
        <family val="2"/>
        <scheme val="minor"/>
      </rPr>
      <t>Jáltipan,</t>
    </r>
    <r>
      <rPr>
        <sz val="10"/>
        <color rgb="FFFF0000"/>
        <rFont val="Calibri"/>
        <family val="2"/>
        <scheme val="minor"/>
      </rPr>
      <t xml:space="preserve"> </t>
    </r>
    <r>
      <rPr>
        <sz val="10"/>
        <rFont val="Calibri"/>
        <family val="2"/>
        <scheme val="minor"/>
      </rPr>
      <t>Jesús Carranza, Jilotepec, José Azueta, Juan Rodríguez Clara, Juchique de Ferrer, La</t>
    </r>
    <r>
      <rPr>
        <sz val="10"/>
        <color rgb="FFFF0000"/>
        <rFont val="Calibri"/>
        <family val="2"/>
        <scheme val="minor"/>
      </rPr>
      <t xml:space="preserve"> </t>
    </r>
    <r>
      <rPr>
        <sz val="10"/>
        <rFont val="Calibri"/>
        <family val="2"/>
        <scheme val="minor"/>
      </rPr>
      <t>Antigua,</t>
    </r>
    <r>
      <rPr>
        <sz val="10"/>
        <color rgb="FFFF0000"/>
        <rFont val="Calibri"/>
        <family val="2"/>
        <scheme val="minor"/>
      </rPr>
      <t xml:space="preserve"> </t>
    </r>
    <r>
      <rPr>
        <sz val="10"/>
        <rFont val="Calibri"/>
        <family val="2"/>
        <scheme val="minor"/>
      </rPr>
      <t>La</t>
    </r>
    <r>
      <rPr>
        <sz val="10"/>
        <color rgb="FFFF0000"/>
        <rFont val="Calibri"/>
        <family val="2"/>
        <scheme val="minor"/>
      </rPr>
      <t xml:space="preserve"> </t>
    </r>
    <r>
      <rPr>
        <sz val="10"/>
        <rFont val="Calibri"/>
        <family val="2"/>
        <scheme val="minor"/>
      </rPr>
      <t>Perla,</t>
    </r>
    <r>
      <rPr>
        <sz val="10"/>
        <color rgb="FFFF0000"/>
        <rFont val="Calibri"/>
        <family val="2"/>
        <scheme val="minor"/>
      </rPr>
      <t xml:space="preserve"> </t>
    </r>
    <r>
      <rPr>
        <sz val="10"/>
        <rFont val="Calibri"/>
        <family val="2"/>
        <scheme val="minor"/>
      </rPr>
      <t>Las Choapas, Las Minas, Las Vigas de Ramírez, Lerdo de Tejada, Los Reyes, Magdalena, Manlio Fabio Altamirano, Martínez de la Torre,</t>
    </r>
    <r>
      <rPr>
        <sz val="10"/>
        <color rgb="FFFF0000"/>
        <rFont val="Calibri"/>
        <family val="2"/>
        <scheme val="minor"/>
      </rPr>
      <t xml:space="preserve"> </t>
    </r>
    <r>
      <rPr>
        <sz val="10"/>
        <rFont val="Calibri"/>
        <family val="2"/>
        <scheme val="minor"/>
      </rPr>
      <t>Miahuatlán,</t>
    </r>
    <r>
      <rPr>
        <sz val="10"/>
        <color rgb="FFFF0000"/>
        <rFont val="Calibri"/>
        <family val="2"/>
        <scheme val="minor"/>
      </rPr>
      <t xml:space="preserve"> </t>
    </r>
    <r>
      <rPr>
        <sz val="10"/>
        <rFont val="Calibri"/>
        <family val="2"/>
        <scheme val="minor"/>
      </rPr>
      <t>Minatitlán,</t>
    </r>
    <r>
      <rPr>
        <sz val="10"/>
        <color rgb="FFFF0000"/>
        <rFont val="Calibri"/>
        <family val="2"/>
        <scheme val="minor"/>
      </rPr>
      <t xml:space="preserve"> </t>
    </r>
    <r>
      <rPr>
        <sz val="10"/>
        <rFont val="Calibri"/>
        <family val="2"/>
        <scheme val="minor"/>
      </rPr>
      <t>Misantla,</t>
    </r>
    <r>
      <rPr>
        <sz val="10"/>
        <color rgb="FFFF0000"/>
        <rFont val="Calibri"/>
        <family val="2"/>
        <scheme val="minor"/>
      </rPr>
      <t xml:space="preserve"> </t>
    </r>
    <r>
      <rPr>
        <sz val="10"/>
        <rFont val="Calibri"/>
        <family val="2"/>
        <scheme val="minor"/>
      </rPr>
      <t>Mixtla</t>
    </r>
    <r>
      <rPr>
        <sz val="10"/>
        <color rgb="FFFF0000"/>
        <rFont val="Calibri"/>
        <family val="2"/>
        <scheme val="minor"/>
      </rPr>
      <t xml:space="preserve"> </t>
    </r>
    <r>
      <rPr>
        <sz val="10"/>
        <rFont val="Calibri"/>
        <family val="2"/>
        <scheme val="minor"/>
      </rPr>
      <t>de</t>
    </r>
    <r>
      <rPr>
        <sz val="10"/>
        <color rgb="FFFF0000"/>
        <rFont val="Calibri"/>
        <family val="2"/>
        <scheme val="minor"/>
      </rPr>
      <t xml:space="preserve"> </t>
    </r>
    <r>
      <rPr>
        <sz val="10"/>
        <rFont val="Calibri"/>
        <family val="2"/>
        <scheme val="minor"/>
      </rPr>
      <t>Altamirano,</t>
    </r>
    <r>
      <rPr>
        <sz val="10"/>
        <color rgb="FFFF0000"/>
        <rFont val="Calibri"/>
        <family val="2"/>
        <scheme val="minor"/>
      </rPr>
      <t xml:space="preserve"> </t>
    </r>
    <r>
      <rPr>
        <sz val="10"/>
        <rFont val="Calibri"/>
        <family val="2"/>
        <scheme val="minor"/>
      </rPr>
      <t xml:space="preserve">Nanchital de Lázaro Cárdenas del Río, Naolinco, </t>
    </r>
    <r>
      <rPr>
        <sz val="10"/>
        <color theme="1"/>
        <rFont val="Calibri"/>
        <family val="2"/>
        <scheme val="minor"/>
      </rPr>
      <t xml:space="preserve">Naranjos Amatlán, </t>
    </r>
    <r>
      <rPr>
        <sz val="10"/>
        <rFont val="Calibri"/>
        <family val="2"/>
        <scheme val="minor"/>
      </rPr>
      <t>Nautla,</t>
    </r>
    <r>
      <rPr>
        <sz val="10"/>
        <color rgb="FFFF0000"/>
        <rFont val="Calibri"/>
        <family val="2"/>
        <scheme val="minor"/>
      </rPr>
      <t xml:space="preserve"> </t>
    </r>
    <r>
      <rPr>
        <sz val="10"/>
        <rFont val="Calibri"/>
        <family val="2"/>
        <scheme val="minor"/>
      </rPr>
      <t>Nogales,</t>
    </r>
    <r>
      <rPr>
        <sz val="10"/>
        <color rgb="FFFF0000"/>
        <rFont val="Calibri"/>
        <family val="2"/>
        <scheme val="minor"/>
      </rPr>
      <t xml:space="preserve"> </t>
    </r>
    <r>
      <rPr>
        <sz val="10"/>
        <rFont val="Calibri"/>
        <family val="2"/>
        <scheme val="minor"/>
      </rPr>
      <t>Oluta,</t>
    </r>
    <r>
      <rPr>
        <sz val="10"/>
        <color rgb="FFFF0000"/>
        <rFont val="Calibri"/>
        <family val="2"/>
        <scheme val="minor"/>
      </rPr>
      <t xml:space="preserve"> </t>
    </r>
    <r>
      <rPr>
        <sz val="10"/>
        <rFont val="Calibri"/>
        <family val="2"/>
        <scheme val="minor"/>
      </rPr>
      <t>Omealca,</t>
    </r>
    <r>
      <rPr>
        <sz val="10"/>
        <color rgb="FFFF0000"/>
        <rFont val="Calibri"/>
        <family val="2"/>
        <scheme val="minor"/>
      </rPr>
      <t xml:space="preserve"> </t>
    </r>
    <r>
      <rPr>
        <sz val="10"/>
        <rFont val="Calibri"/>
        <family val="2"/>
        <scheme val="minor"/>
      </rPr>
      <t>Orizaba,</t>
    </r>
    <r>
      <rPr>
        <sz val="10"/>
        <color rgb="FFFF0000"/>
        <rFont val="Calibri"/>
        <family val="2"/>
        <scheme val="minor"/>
      </rPr>
      <t xml:space="preserve"> </t>
    </r>
    <r>
      <rPr>
        <sz val="10"/>
        <rFont val="Calibri"/>
        <family val="2"/>
        <scheme val="minor"/>
      </rPr>
      <t>Otatitlán,</t>
    </r>
    <r>
      <rPr>
        <sz val="10"/>
        <color rgb="FFFF0000"/>
        <rFont val="Calibri"/>
        <family val="2"/>
        <scheme val="minor"/>
      </rPr>
      <t xml:space="preserve"> </t>
    </r>
    <r>
      <rPr>
        <sz val="10"/>
        <color theme="1"/>
        <rFont val="Calibri"/>
        <family val="2"/>
        <scheme val="minor"/>
      </rPr>
      <t>Ozuluama de Mascareñas,</t>
    </r>
    <r>
      <rPr>
        <sz val="10"/>
        <color rgb="FFFF0000"/>
        <rFont val="Calibri"/>
        <family val="2"/>
        <scheme val="minor"/>
      </rPr>
      <t xml:space="preserve"> </t>
    </r>
    <r>
      <rPr>
        <sz val="10"/>
        <rFont val="Calibri"/>
        <family val="2"/>
        <scheme val="minor"/>
      </rPr>
      <t>Pajapan,</t>
    </r>
    <r>
      <rPr>
        <sz val="10"/>
        <color rgb="FFFF0000"/>
        <rFont val="Calibri"/>
        <family val="2"/>
        <scheme val="minor"/>
      </rPr>
      <t xml:space="preserve"> </t>
    </r>
    <r>
      <rPr>
        <sz val="10"/>
        <color theme="1"/>
        <rFont val="Calibri"/>
        <family val="2"/>
        <scheme val="minor"/>
      </rPr>
      <t>Pánuco,</t>
    </r>
    <r>
      <rPr>
        <sz val="10"/>
        <color rgb="FFFF0000"/>
        <rFont val="Calibri"/>
        <family val="2"/>
        <scheme val="minor"/>
      </rPr>
      <t xml:space="preserve"> </t>
    </r>
    <r>
      <rPr>
        <sz val="10"/>
        <rFont val="Calibri"/>
        <family val="2"/>
        <scheme val="minor"/>
      </rPr>
      <t>Papantla, Paso de Ovejas,</t>
    </r>
    <r>
      <rPr>
        <sz val="10"/>
        <color rgb="FFFF0000"/>
        <rFont val="Calibri"/>
        <family val="2"/>
        <scheme val="minor"/>
      </rPr>
      <t xml:space="preserve"> </t>
    </r>
    <r>
      <rPr>
        <sz val="10"/>
        <rFont val="Calibri"/>
        <family val="2"/>
        <scheme val="minor"/>
      </rPr>
      <t>Paso</t>
    </r>
    <r>
      <rPr>
        <sz val="10"/>
        <color rgb="FFFF0000"/>
        <rFont val="Calibri"/>
        <family val="2"/>
        <scheme val="minor"/>
      </rPr>
      <t xml:space="preserve"> </t>
    </r>
    <r>
      <rPr>
        <sz val="10"/>
        <rFont val="Calibri"/>
        <family val="2"/>
        <scheme val="minor"/>
      </rPr>
      <t>del</t>
    </r>
    <r>
      <rPr>
        <sz val="10"/>
        <color rgb="FFFF0000"/>
        <rFont val="Calibri"/>
        <family val="2"/>
        <scheme val="minor"/>
      </rPr>
      <t xml:space="preserve"> </t>
    </r>
    <r>
      <rPr>
        <sz val="10"/>
        <rFont val="Calibri"/>
        <family val="2"/>
        <scheme val="minor"/>
      </rPr>
      <t>Macho,</t>
    </r>
    <r>
      <rPr>
        <sz val="10"/>
        <color rgb="FFFF0000"/>
        <rFont val="Calibri"/>
        <family val="2"/>
        <scheme val="minor"/>
      </rPr>
      <t xml:space="preserve"> </t>
    </r>
    <r>
      <rPr>
        <sz val="10"/>
        <rFont val="Calibri"/>
        <family val="2"/>
        <scheme val="minor"/>
      </rPr>
      <t>Perote,</t>
    </r>
    <r>
      <rPr>
        <sz val="10"/>
        <color theme="1"/>
        <rFont val="Calibri"/>
        <family val="2"/>
        <scheme val="minor"/>
      </rPr>
      <t xml:space="preserve"> Platón Sánch</t>
    </r>
    <r>
      <rPr>
        <sz val="10"/>
        <rFont val="Calibri"/>
        <family val="2"/>
        <scheme val="minor"/>
      </rPr>
      <t xml:space="preserve">ez, Playa Vicente, Poza Rica de Hidalgo, </t>
    </r>
    <r>
      <rPr>
        <sz val="10"/>
        <color theme="1"/>
        <rFont val="Calibri"/>
        <family val="2"/>
        <scheme val="minor"/>
      </rPr>
      <t>Pueblo Viejo,</t>
    </r>
    <r>
      <rPr>
        <sz val="10"/>
        <rFont val="Calibri"/>
        <family val="2"/>
        <scheme val="minor"/>
      </rPr>
      <t xml:space="preserve"> Puente Nacional,</t>
    </r>
    <r>
      <rPr>
        <sz val="10"/>
        <color rgb="FFFF0000"/>
        <rFont val="Calibri"/>
        <family val="2"/>
        <scheme val="minor"/>
      </rPr>
      <t xml:space="preserve"> </t>
    </r>
    <r>
      <rPr>
        <sz val="10"/>
        <rFont val="Calibri"/>
        <family val="2"/>
        <scheme val="minor"/>
      </rPr>
      <t>Rafael Lucio, Río</t>
    </r>
    <r>
      <rPr>
        <sz val="10"/>
        <color rgb="FFFF0000"/>
        <rFont val="Calibri"/>
        <family val="2"/>
        <scheme val="minor"/>
      </rPr>
      <t xml:space="preserve"> </t>
    </r>
    <r>
      <rPr>
        <sz val="10"/>
        <rFont val="Calibri"/>
        <family val="2"/>
        <scheme val="minor"/>
      </rPr>
      <t>Blanco,</t>
    </r>
    <r>
      <rPr>
        <sz val="10"/>
        <color rgb="FFFF0000"/>
        <rFont val="Calibri"/>
        <family val="2"/>
        <scheme val="minor"/>
      </rPr>
      <t xml:space="preserve"> </t>
    </r>
    <r>
      <rPr>
        <sz val="10"/>
        <rFont val="Calibri"/>
        <family val="2"/>
        <scheme val="minor"/>
      </rPr>
      <t>Saltabarranca,</t>
    </r>
    <r>
      <rPr>
        <sz val="10"/>
        <color rgb="FFFF0000"/>
        <rFont val="Calibri"/>
        <family val="2"/>
        <scheme val="minor"/>
      </rPr>
      <t xml:space="preserve"> </t>
    </r>
    <r>
      <rPr>
        <sz val="10"/>
        <rFont val="Calibri"/>
        <family val="2"/>
        <scheme val="minor"/>
      </rPr>
      <t xml:space="preserve">San Andrés Tuxtla, San Juan Evangelista, San Rafael, Santiago Tuxtla, Sayula de Alemán, </t>
    </r>
    <r>
      <rPr>
        <sz val="10"/>
        <color rgb="FFFF0000"/>
        <rFont val="Calibri"/>
        <family val="2"/>
        <scheme val="minor"/>
      </rPr>
      <t xml:space="preserve"> </t>
    </r>
    <r>
      <rPr>
        <sz val="10"/>
        <rFont val="Calibri"/>
        <family val="2"/>
        <scheme val="minor"/>
      </rPr>
      <t>Soconusco,</t>
    </r>
    <r>
      <rPr>
        <sz val="10"/>
        <color rgb="FFFF0000"/>
        <rFont val="Calibri"/>
        <family val="2"/>
        <scheme val="minor"/>
      </rPr>
      <t xml:space="preserve"> </t>
    </r>
    <r>
      <rPr>
        <sz val="10"/>
        <rFont val="Calibri"/>
        <family val="2"/>
        <scheme val="minor"/>
      </rPr>
      <t>Soledad Atzompa,</t>
    </r>
    <r>
      <rPr>
        <sz val="10"/>
        <color rgb="FFFF0000"/>
        <rFont val="Calibri"/>
        <family val="2"/>
        <scheme val="minor"/>
      </rPr>
      <t xml:space="preserve"> </t>
    </r>
    <r>
      <rPr>
        <sz val="10"/>
        <rFont val="Calibri"/>
        <family val="2"/>
        <scheme val="minor"/>
      </rPr>
      <t xml:space="preserve">Soledad de Doblado, </t>
    </r>
    <r>
      <rPr>
        <sz val="10"/>
        <color theme="1"/>
        <rFont val="Calibri"/>
        <family val="2"/>
        <scheme val="minor"/>
      </rPr>
      <t>Tamiahua, Tampico Alto, Tancoco,</t>
    </r>
    <r>
      <rPr>
        <sz val="10"/>
        <color rgb="FFFF0000"/>
        <rFont val="Calibri"/>
        <family val="2"/>
        <scheme val="minor"/>
      </rPr>
      <t xml:space="preserve"> </t>
    </r>
    <r>
      <rPr>
        <sz val="10"/>
        <color theme="1"/>
        <rFont val="Calibri"/>
        <family val="2"/>
        <scheme val="minor"/>
      </rPr>
      <t>Tantima,</t>
    </r>
    <r>
      <rPr>
        <sz val="10"/>
        <color rgb="FFFF0000"/>
        <rFont val="Calibri"/>
        <family val="2"/>
        <scheme val="minor"/>
      </rPr>
      <t xml:space="preserve"> </t>
    </r>
    <r>
      <rPr>
        <sz val="10"/>
        <rFont val="Calibri"/>
        <family val="2"/>
        <scheme val="minor"/>
      </rPr>
      <t>Tatatila,</t>
    </r>
    <r>
      <rPr>
        <sz val="10"/>
        <color rgb="FFFF0000"/>
        <rFont val="Calibri"/>
        <family val="2"/>
        <scheme val="minor"/>
      </rPr>
      <t xml:space="preserve"> </t>
    </r>
    <r>
      <rPr>
        <sz val="10"/>
        <rFont val="Calibri"/>
        <family val="2"/>
        <scheme val="minor"/>
      </rPr>
      <t>Tecolutla,</t>
    </r>
    <r>
      <rPr>
        <sz val="10"/>
        <color rgb="FFFF0000"/>
        <rFont val="Calibri"/>
        <family val="2"/>
        <scheme val="minor"/>
      </rPr>
      <t xml:space="preserve"> </t>
    </r>
    <r>
      <rPr>
        <sz val="10"/>
        <rFont val="Calibri"/>
        <family val="2"/>
        <scheme val="minor"/>
      </rPr>
      <t>Tehuipango,</t>
    </r>
    <r>
      <rPr>
        <sz val="10"/>
        <color rgb="FFFF0000"/>
        <rFont val="Calibri"/>
        <family val="2"/>
        <scheme val="minor"/>
      </rPr>
      <t xml:space="preserve"> </t>
    </r>
    <r>
      <rPr>
        <sz val="10"/>
        <color theme="1"/>
        <rFont val="Calibri"/>
        <family val="2"/>
        <scheme val="minor"/>
      </rPr>
      <t xml:space="preserve">Tempoal, </t>
    </r>
    <r>
      <rPr>
        <sz val="10"/>
        <rFont val="Calibri"/>
        <family val="2"/>
        <scheme val="minor"/>
      </rPr>
      <t>Tenampa, Tenochtitlán, Teocelo, Tepetlán,</t>
    </r>
    <r>
      <rPr>
        <sz val="10"/>
        <color rgb="FFFF0000"/>
        <rFont val="Calibri"/>
        <family val="2"/>
        <scheme val="minor"/>
      </rPr>
      <t xml:space="preserve"> </t>
    </r>
    <r>
      <rPr>
        <sz val="10"/>
        <color theme="1"/>
        <rFont val="Calibri"/>
        <family val="2"/>
        <scheme val="minor"/>
      </rPr>
      <t xml:space="preserve">Tepetzintla, </t>
    </r>
    <r>
      <rPr>
        <sz val="10"/>
        <rFont val="Calibri"/>
        <family val="2"/>
        <scheme val="minor"/>
      </rPr>
      <t>Tequila,Texhuacán,</t>
    </r>
    <r>
      <rPr>
        <sz val="10"/>
        <color rgb="FFFF0000"/>
        <rFont val="Calibri"/>
        <family val="2"/>
        <scheme val="minor"/>
      </rPr>
      <t xml:space="preserve"> </t>
    </r>
    <r>
      <rPr>
        <sz val="10"/>
        <rFont val="Calibri"/>
        <family val="2"/>
        <scheme val="minor"/>
      </rPr>
      <t>Texistepec,</t>
    </r>
    <r>
      <rPr>
        <sz val="10"/>
        <color rgb="FFFF0000"/>
        <rFont val="Calibri"/>
        <family val="2"/>
        <scheme val="minor"/>
      </rPr>
      <t xml:space="preserve"> </t>
    </r>
    <r>
      <rPr>
        <sz val="10"/>
        <rFont val="Calibri"/>
        <family val="2"/>
        <scheme val="minor"/>
      </rPr>
      <t>Tezonapa, Tierra Blanca, Tihuatlán, Tlachic</t>
    </r>
    <r>
      <rPr>
        <sz val="10"/>
        <color theme="1"/>
        <rFont val="Calibri"/>
        <family val="2"/>
        <scheme val="minor"/>
      </rPr>
      <t>hilco,</t>
    </r>
    <r>
      <rPr>
        <sz val="10"/>
        <color rgb="FFFF0000"/>
        <rFont val="Calibri"/>
        <family val="2"/>
        <scheme val="minor"/>
      </rPr>
      <t xml:space="preserve"> </t>
    </r>
    <r>
      <rPr>
        <sz val="10"/>
        <rFont val="Calibri"/>
        <family val="2"/>
        <scheme val="minor"/>
      </rPr>
      <t>Tlacojalpan,</t>
    </r>
    <r>
      <rPr>
        <sz val="10"/>
        <color rgb="FFFF0000"/>
        <rFont val="Calibri"/>
        <family val="2"/>
        <scheme val="minor"/>
      </rPr>
      <t xml:space="preserve"> </t>
    </r>
    <r>
      <rPr>
        <sz val="10"/>
        <rFont val="Calibri"/>
        <family val="2"/>
        <scheme val="minor"/>
      </rPr>
      <t>Tlacolulan,</t>
    </r>
    <r>
      <rPr>
        <sz val="10"/>
        <color rgb="FFFF0000"/>
        <rFont val="Calibri"/>
        <family val="2"/>
        <scheme val="minor"/>
      </rPr>
      <t xml:space="preserve"> </t>
    </r>
    <r>
      <rPr>
        <sz val="10"/>
        <rFont val="Calibri"/>
        <family val="2"/>
        <scheme val="minor"/>
      </rPr>
      <t>Tlacotalpan,</t>
    </r>
    <r>
      <rPr>
        <sz val="10"/>
        <color rgb="FFFF0000"/>
        <rFont val="Calibri"/>
        <family val="2"/>
        <scheme val="minor"/>
      </rPr>
      <t xml:space="preserve"> </t>
    </r>
    <r>
      <rPr>
        <sz val="10"/>
        <rFont val="Calibri"/>
        <family val="2"/>
        <scheme val="minor"/>
      </rPr>
      <t>Tlacotepec de Mejía, Tlalixcoyan,</t>
    </r>
    <r>
      <rPr>
        <sz val="10"/>
        <color rgb="FFFF0000"/>
        <rFont val="Calibri"/>
        <family val="2"/>
        <scheme val="minor"/>
      </rPr>
      <t xml:space="preserve"> </t>
    </r>
    <r>
      <rPr>
        <sz val="10"/>
        <rFont val="Calibri"/>
        <family val="2"/>
        <scheme val="minor"/>
      </rPr>
      <t>Tlalnelhuayocan,</t>
    </r>
    <r>
      <rPr>
        <sz val="10"/>
        <color rgb="FFFF0000"/>
        <rFont val="Calibri"/>
        <family val="2"/>
        <scheme val="minor"/>
      </rPr>
      <t xml:space="preserve"> </t>
    </r>
    <r>
      <rPr>
        <sz val="10"/>
        <rFont val="Calibri"/>
        <family val="2"/>
        <scheme val="minor"/>
      </rPr>
      <t>Tlaltetela,</t>
    </r>
    <r>
      <rPr>
        <sz val="10"/>
        <color rgb="FFFF0000"/>
        <rFont val="Calibri"/>
        <family val="2"/>
        <scheme val="minor"/>
      </rPr>
      <t xml:space="preserve"> </t>
    </r>
    <r>
      <rPr>
        <sz val="10"/>
        <rFont val="Calibri"/>
        <family val="2"/>
        <scheme val="minor"/>
      </rPr>
      <t>Tlapacoyan,</t>
    </r>
    <r>
      <rPr>
        <sz val="10"/>
        <color rgb="FFFF0000"/>
        <rFont val="Calibri"/>
        <family val="2"/>
        <scheme val="minor"/>
      </rPr>
      <t xml:space="preserve"> </t>
    </r>
    <r>
      <rPr>
        <sz val="10"/>
        <rFont val="Calibri"/>
        <family val="2"/>
        <scheme val="minor"/>
      </rPr>
      <t>Tlaquilpa,</t>
    </r>
    <r>
      <rPr>
        <sz val="10"/>
        <color rgb="FFFF0000"/>
        <rFont val="Calibri"/>
        <family val="2"/>
        <scheme val="minor"/>
      </rPr>
      <t xml:space="preserve"> </t>
    </r>
    <r>
      <rPr>
        <sz val="10"/>
        <rFont val="Calibri"/>
        <family val="2"/>
        <scheme val="minor"/>
      </rPr>
      <t>Tomatlán, Totutla, Tres Valles, Tuxpa</t>
    </r>
    <r>
      <rPr>
        <sz val="10"/>
        <color theme="1"/>
        <rFont val="Calibri"/>
        <family val="2"/>
        <scheme val="minor"/>
      </rPr>
      <t>n,</t>
    </r>
    <r>
      <rPr>
        <sz val="10"/>
        <color rgb="FFFF0000"/>
        <rFont val="Calibri"/>
        <family val="2"/>
        <scheme val="minor"/>
      </rPr>
      <t xml:space="preserve"> </t>
    </r>
    <r>
      <rPr>
        <sz val="10"/>
        <rFont val="Calibri"/>
        <family val="2"/>
        <scheme val="minor"/>
      </rPr>
      <t>Tuxtilla,</t>
    </r>
    <r>
      <rPr>
        <sz val="10"/>
        <color rgb="FFFF0000"/>
        <rFont val="Calibri"/>
        <family val="2"/>
        <scheme val="minor"/>
      </rPr>
      <t xml:space="preserve"> </t>
    </r>
    <r>
      <rPr>
        <sz val="10"/>
        <rFont val="Calibri"/>
        <family val="2"/>
        <scheme val="minor"/>
      </rPr>
      <t>Uxpanapa,</t>
    </r>
    <r>
      <rPr>
        <sz val="10"/>
        <color rgb="FFFF0000"/>
        <rFont val="Calibri"/>
        <family val="2"/>
        <scheme val="minor"/>
      </rPr>
      <t xml:space="preserve"> </t>
    </r>
    <r>
      <rPr>
        <sz val="10"/>
        <rFont val="Calibri"/>
        <family val="2"/>
        <scheme val="minor"/>
      </rPr>
      <t>Vega de Alatorre,</t>
    </r>
    <r>
      <rPr>
        <sz val="10"/>
        <color rgb="FFFF0000"/>
        <rFont val="Calibri"/>
        <family val="2"/>
        <scheme val="minor"/>
      </rPr>
      <t xml:space="preserve"> </t>
    </r>
    <r>
      <rPr>
        <sz val="10"/>
        <rFont val="Calibri"/>
        <family val="2"/>
        <scheme val="minor"/>
      </rPr>
      <t>Veracruz, Villa Aldama, Xalapa, Xico, Xoxocotla,</t>
    </r>
    <r>
      <rPr>
        <sz val="10"/>
        <color rgb="FFFF0000"/>
        <rFont val="Calibri"/>
        <family val="2"/>
        <scheme val="minor"/>
      </rPr>
      <t xml:space="preserve"> </t>
    </r>
    <r>
      <rPr>
        <sz val="10"/>
        <rFont val="Calibri"/>
        <family val="2"/>
        <scheme val="minor"/>
      </rPr>
      <t>Yanga,</t>
    </r>
    <r>
      <rPr>
        <sz val="10"/>
        <color rgb="FFFF0000"/>
        <rFont val="Calibri"/>
        <family val="2"/>
        <scheme val="minor"/>
      </rPr>
      <t xml:space="preserve"> </t>
    </r>
    <r>
      <rPr>
        <sz val="10"/>
        <rFont val="Calibri"/>
        <family val="2"/>
        <scheme val="minor"/>
      </rPr>
      <t>Yecuatla,</t>
    </r>
    <r>
      <rPr>
        <sz val="10"/>
        <color rgb="FFFF0000"/>
        <rFont val="Calibri"/>
        <family val="2"/>
        <scheme val="minor"/>
      </rPr>
      <t xml:space="preserve"> </t>
    </r>
    <r>
      <rPr>
        <sz val="10"/>
        <color theme="1"/>
        <rFont val="Calibri"/>
        <family val="2"/>
        <scheme val="minor"/>
      </rPr>
      <t>Zacualpan,</t>
    </r>
    <r>
      <rPr>
        <sz val="10"/>
        <color rgb="FFFF0000"/>
        <rFont val="Calibri"/>
        <family val="2"/>
        <scheme val="minor"/>
      </rPr>
      <t xml:space="preserve"> </t>
    </r>
    <r>
      <rPr>
        <sz val="10"/>
        <rFont val="Calibri"/>
        <family val="2"/>
        <scheme val="minor"/>
      </rPr>
      <t>Zaragoza,</t>
    </r>
    <r>
      <rPr>
        <sz val="10"/>
        <color rgb="FFFF0000"/>
        <rFont val="Calibri"/>
        <family val="2"/>
        <scheme val="minor"/>
      </rPr>
      <t xml:space="preserve"> </t>
    </r>
    <r>
      <rPr>
        <sz val="10"/>
        <rFont val="Calibri"/>
        <family val="2"/>
        <scheme val="minor"/>
      </rPr>
      <t>Zentla, Zongolica,</t>
    </r>
    <r>
      <rPr>
        <sz val="10"/>
        <color rgb="FFFF0000"/>
        <rFont val="Calibri"/>
        <family val="2"/>
        <scheme val="minor"/>
      </rPr>
      <t xml:space="preserve"> </t>
    </r>
    <r>
      <rPr>
        <sz val="10"/>
        <color theme="1"/>
        <rFont val="Calibri"/>
        <family val="2"/>
        <scheme val="minor"/>
      </rPr>
      <t>Zontecomatlán de López y Fuentes</t>
    </r>
    <r>
      <rPr>
        <sz val="10"/>
        <rFont val="Calibri"/>
        <family val="2"/>
        <scheme val="minor"/>
      </rPr>
      <t>, Zozocolco de Hidalgo</t>
    </r>
  </si>
  <si>
    <r>
      <rPr>
        <sz val="10"/>
        <rFont val="Calibri"/>
        <family val="2"/>
        <scheme val="minor"/>
      </rPr>
      <t>Actopan,</t>
    </r>
    <r>
      <rPr>
        <sz val="10"/>
        <color rgb="FFFF0000"/>
        <rFont val="Calibri"/>
        <family val="2"/>
        <scheme val="minor"/>
      </rPr>
      <t xml:space="preserve"> </t>
    </r>
    <r>
      <rPr>
        <sz val="10"/>
        <rFont val="Calibri"/>
        <family val="2"/>
        <scheme val="minor"/>
      </rPr>
      <t>Acultzingo, Agua Dulce, Álamo Temapache,</t>
    </r>
    <r>
      <rPr>
        <sz val="10"/>
        <color rgb="FFFF0000"/>
        <rFont val="Calibri"/>
        <family val="2"/>
        <scheme val="minor"/>
      </rPr>
      <t xml:space="preserve"> </t>
    </r>
    <r>
      <rPr>
        <sz val="10"/>
        <rFont val="Calibri"/>
        <family val="2"/>
        <scheme val="minor"/>
      </rPr>
      <t>Amatitlán,</t>
    </r>
    <r>
      <rPr>
        <sz val="10"/>
        <color rgb="FFFF0000"/>
        <rFont val="Calibri"/>
        <family val="2"/>
        <scheme val="minor"/>
      </rPr>
      <t xml:space="preserve"> </t>
    </r>
    <r>
      <rPr>
        <sz val="10"/>
        <rFont val="Calibri"/>
        <family val="2"/>
        <scheme val="minor"/>
      </rPr>
      <t>Ángel R. Cabada, Aquila, Atoyac, Atzacan,</t>
    </r>
    <r>
      <rPr>
        <sz val="10"/>
        <color rgb="FFFF0000"/>
        <rFont val="Calibri"/>
        <family val="2"/>
        <scheme val="minor"/>
      </rPr>
      <t xml:space="preserve"> </t>
    </r>
    <r>
      <rPr>
        <sz val="10"/>
        <rFont val="Calibri"/>
        <family val="2"/>
        <scheme val="minor"/>
      </rPr>
      <t>Banderilla, Camerino Z. Mendoza, Carlos A. Carrillo, Chacaltianguis,</t>
    </r>
    <r>
      <rPr>
        <sz val="10"/>
        <color rgb="FFFF0000"/>
        <rFont val="Calibri"/>
        <family val="2"/>
        <scheme val="minor"/>
      </rPr>
      <t xml:space="preserve"> </t>
    </r>
    <r>
      <rPr>
        <sz val="10"/>
        <rFont val="Calibri"/>
        <family val="2"/>
        <scheme val="minor"/>
      </rPr>
      <t>Chiconquiaco, Chicontepec, Chinameca, Chinampa de Gorostiza, Chocamán,</t>
    </r>
    <r>
      <rPr>
        <sz val="10"/>
        <color rgb="FFFF0000"/>
        <rFont val="Calibri"/>
        <family val="2"/>
        <scheme val="minor"/>
      </rPr>
      <t xml:space="preserve">  </t>
    </r>
    <r>
      <rPr>
        <sz val="10"/>
        <rFont val="Calibri"/>
        <family val="2"/>
        <scheme val="minor"/>
      </rPr>
      <t>Chumatlán, Citlaltépetl, Coatepec,</t>
    </r>
    <r>
      <rPr>
        <sz val="10"/>
        <color rgb="FFFF0000"/>
        <rFont val="Calibri"/>
        <family val="2"/>
        <scheme val="minor"/>
      </rPr>
      <t xml:space="preserve"> </t>
    </r>
    <r>
      <rPr>
        <sz val="10"/>
        <rFont val="Calibri"/>
        <family val="2"/>
        <scheme val="minor"/>
      </rPr>
      <t>Coatzacoalcos,</t>
    </r>
    <r>
      <rPr>
        <sz val="10"/>
        <color rgb="FFFF0000"/>
        <rFont val="Calibri"/>
        <family val="2"/>
        <scheme val="minor"/>
      </rPr>
      <t xml:space="preserve"> </t>
    </r>
    <r>
      <rPr>
        <sz val="10"/>
        <rFont val="Calibri"/>
        <family val="2"/>
        <scheme val="minor"/>
      </rPr>
      <t>Coetzala,</t>
    </r>
    <r>
      <rPr>
        <sz val="10"/>
        <color rgb="FFFF0000"/>
        <rFont val="Calibri"/>
        <family val="2"/>
        <scheme val="minor"/>
      </rPr>
      <t xml:space="preserve"> </t>
    </r>
    <r>
      <rPr>
        <sz val="10"/>
        <rFont val="Calibri"/>
        <family val="2"/>
        <scheme val="minor"/>
      </rPr>
      <t>Colipa, Córdoba,</t>
    </r>
    <r>
      <rPr>
        <sz val="10"/>
        <color rgb="FFFF0000"/>
        <rFont val="Calibri"/>
        <family val="2"/>
        <scheme val="minor"/>
      </rPr>
      <t xml:space="preserve"> </t>
    </r>
    <r>
      <rPr>
        <sz val="10"/>
        <rFont val="Calibri"/>
        <family val="2"/>
        <scheme val="minor"/>
      </rPr>
      <t>Cosamaloapan de Carpio,</t>
    </r>
    <r>
      <rPr>
        <sz val="10"/>
        <color rgb="FFFF0000"/>
        <rFont val="Calibri"/>
        <family val="2"/>
        <scheme val="minor"/>
      </rPr>
      <t xml:space="preserve"> </t>
    </r>
    <r>
      <rPr>
        <sz val="10"/>
        <rFont val="Calibri"/>
        <family val="2"/>
        <scheme val="minor"/>
      </rPr>
      <t>Coscomatepec,</t>
    </r>
    <r>
      <rPr>
        <sz val="10"/>
        <color rgb="FFFF0000"/>
        <rFont val="Calibri"/>
        <family val="2"/>
        <scheme val="minor"/>
      </rPr>
      <t xml:space="preserve"> </t>
    </r>
    <r>
      <rPr>
        <sz val="10"/>
        <rFont val="Calibri"/>
        <family val="2"/>
        <scheme val="minor"/>
      </rPr>
      <t>Cuitláhuac,</t>
    </r>
    <r>
      <rPr>
        <sz val="10"/>
        <color rgb="FFFF0000"/>
        <rFont val="Calibri"/>
        <family val="2"/>
        <scheme val="minor"/>
      </rPr>
      <t xml:space="preserve"> </t>
    </r>
    <r>
      <rPr>
        <sz val="10"/>
        <rFont val="Calibri"/>
        <family val="2"/>
        <scheme val="minor"/>
      </rPr>
      <t>El Higo, Emiliano Zapata,</t>
    </r>
    <r>
      <rPr>
        <sz val="10"/>
        <color rgb="FFFF0000"/>
        <rFont val="Calibri"/>
        <family val="2"/>
        <scheme val="minor"/>
      </rPr>
      <t xml:space="preserve"> </t>
    </r>
    <r>
      <rPr>
        <sz val="10"/>
        <rFont val="Calibri"/>
        <family val="2"/>
        <scheme val="minor"/>
      </rPr>
      <t>Hidalgotitlán,</t>
    </r>
    <r>
      <rPr>
        <sz val="10"/>
        <color rgb="FFFF0000"/>
        <rFont val="Calibri"/>
        <family val="2"/>
        <scheme val="minor"/>
      </rPr>
      <t xml:space="preserve"> </t>
    </r>
    <r>
      <rPr>
        <sz val="10"/>
        <rFont val="Calibri"/>
        <family val="2"/>
        <scheme val="minor"/>
      </rPr>
      <t>Huatusco, Hueyapan de Ocampo, Huiloapan de Cuauhtémoc,</t>
    </r>
    <r>
      <rPr>
        <sz val="10"/>
        <color rgb="FFFF0000"/>
        <rFont val="Calibri"/>
        <family val="2"/>
        <scheme val="minor"/>
      </rPr>
      <t xml:space="preserve"> </t>
    </r>
    <r>
      <rPr>
        <sz val="10"/>
        <rFont val="Calibri"/>
        <family val="2"/>
        <scheme val="minor"/>
      </rPr>
      <t>Isla, Ixhuatlán del Café,</t>
    </r>
    <r>
      <rPr>
        <sz val="10"/>
        <color rgb="FFFF0000"/>
        <rFont val="Calibri"/>
        <family val="2"/>
        <scheme val="minor"/>
      </rPr>
      <t xml:space="preserve"> </t>
    </r>
    <r>
      <rPr>
        <sz val="10"/>
        <rFont val="Calibri"/>
        <family val="2"/>
        <scheme val="minor"/>
      </rPr>
      <t>Ixhuatlán del Sureste,</t>
    </r>
    <r>
      <rPr>
        <sz val="10"/>
        <color rgb="FFFF0000"/>
        <rFont val="Calibri"/>
        <family val="2"/>
        <scheme val="minor"/>
      </rPr>
      <t xml:space="preserve">  </t>
    </r>
    <r>
      <rPr>
        <sz val="10"/>
        <rFont val="Calibri"/>
        <family val="2"/>
        <scheme val="minor"/>
      </rPr>
      <t xml:space="preserve">Ixtaczoquitlán, Jalacingo, </t>
    </r>
    <r>
      <rPr>
        <sz val="10"/>
        <color rgb="FFFF0000"/>
        <rFont val="Calibri"/>
        <family val="2"/>
        <scheme val="minor"/>
      </rPr>
      <t xml:space="preserve"> </t>
    </r>
    <r>
      <rPr>
        <sz val="10"/>
        <rFont val="Calibri"/>
        <family val="2"/>
        <scheme val="minor"/>
      </rPr>
      <t>Jáltipan,</t>
    </r>
    <r>
      <rPr>
        <sz val="10"/>
        <color rgb="FFFF0000"/>
        <rFont val="Calibri"/>
        <family val="2"/>
        <scheme val="minor"/>
      </rPr>
      <t xml:space="preserve"> </t>
    </r>
    <r>
      <rPr>
        <sz val="10"/>
        <rFont val="Calibri"/>
        <family val="2"/>
        <scheme val="minor"/>
      </rPr>
      <t>José Azueta,</t>
    </r>
    <r>
      <rPr>
        <sz val="10"/>
        <color rgb="FFFF0000"/>
        <rFont val="Calibri"/>
        <family val="2"/>
        <scheme val="minor"/>
      </rPr>
      <t xml:space="preserve"> </t>
    </r>
    <r>
      <rPr>
        <sz val="10"/>
        <rFont val="Calibri"/>
        <family val="2"/>
        <scheme val="minor"/>
      </rPr>
      <t>Las Choapas, Lerdo de Tejada,</t>
    </r>
    <r>
      <rPr>
        <sz val="10"/>
        <color rgb="FFFF0000"/>
        <rFont val="Calibri"/>
        <family val="2"/>
        <scheme val="minor"/>
      </rPr>
      <t xml:space="preserve"> </t>
    </r>
    <r>
      <rPr>
        <sz val="10"/>
        <rFont val="Calibri"/>
        <family val="2"/>
        <scheme val="minor"/>
      </rPr>
      <t>Los Reyes,</t>
    </r>
    <r>
      <rPr>
        <sz val="10"/>
        <color rgb="FFFF0000"/>
        <rFont val="Calibri"/>
        <family val="2"/>
        <scheme val="minor"/>
      </rPr>
      <t xml:space="preserve"> </t>
    </r>
    <r>
      <rPr>
        <sz val="10"/>
        <rFont val="Calibri"/>
        <family val="2"/>
        <scheme val="minor"/>
      </rPr>
      <t>Martínez de la Torre,</t>
    </r>
    <r>
      <rPr>
        <sz val="10"/>
        <color rgb="FFFF0000"/>
        <rFont val="Calibri"/>
        <family val="2"/>
        <scheme val="minor"/>
      </rPr>
      <t xml:space="preserve"> </t>
    </r>
    <r>
      <rPr>
        <sz val="10"/>
        <rFont val="Calibri"/>
        <family val="2"/>
        <scheme val="minor"/>
      </rPr>
      <t>Medellín de Bravo,</t>
    </r>
    <r>
      <rPr>
        <sz val="10"/>
        <color rgb="FFFF0000"/>
        <rFont val="Calibri"/>
        <family val="2"/>
        <scheme val="minor"/>
      </rPr>
      <t xml:space="preserve"> </t>
    </r>
    <r>
      <rPr>
        <sz val="10"/>
        <rFont val="Calibri"/>
        <family val="2"/>
        <scheme val="minor"/>
      </rPr>
      <t>Miahuatlán, Minatitlán, Misantla,</t>
    </r>
    <r>
      <rPr>
        <sz val="10"/>
        <color rgb="FFFF0000"/>
        <rFont val="Calibri"/>
        <family val="2"/>
        <scheme val="minor"/>
      </rPr>
      <t xml:space="preserve"> </t>
    </r>
    <r>
      <rPr>
        <sz val="10"/>
        <rFont val="Calibri"/>
        <family val="2"/>
        <scheme val="minor"/>
      </rPr>
      <t>Mixtla de Altamirano,</t>
    </r>
    <r>
      <rPr>
        <sz val="10"/>
        <color rgb="FFFF0000"/>
        <rFont val="Calibri"/>
        <family val="2"/>
        <scheme val="minor"/>
      </rPr>
      <t xml:space="preserve"> </t>
    </r>
    <r>
      <rPr>
        <sz val="10"/>
        <rFont val="Calibri"/>
        <family val="2"/>
        <scheme val="minor"/>
      </rPr>
      <t>Nanchital de Lázaro Cárdenas del Río,</t>
    </r>
    <r>
      <rPr>
        <sz val="10"/>
        <color rgb="FFFF0000"/>
        <rFont val="Calibri"/>
        <family val="2"/>
        <scheme val="minor"/>
      </rPr>
      <t xml:space="preserve"> </t>
    </r>
    <r>
      <rPr>
        <sz val="10"/>
        <rFont val="Calibri"/>
        <family val="2"/>
        <scheme val="minor"/>
      </rPr>
      <t>Naolinco,</t>
    </r>
    <r>
      <rPr>
        <sz val="10"/>
        <color rgb="FFFF0000"/>
        <rFont val="Calibri"/>
        <family val="2"/>
        <scheme val="minor"/>
      </rPr>
      <t xml:space="preserve"> </t>
    </r>
    <r>
      <rPr>
        <sz val="10"/>
        <rFont val="Calibri"/>
        <family val="2"/>
        <scheme val="minor"/>
      </rPr>
      <t>Nogales,</t>
    </r>
    <r>
      <rPr>
        <sz val="10"/>
        <color rgb="FFFF0000"/>
        <rFont val="Calibri"/>
        <family val="2"/>
        <scheme val="minor"/>
      </rPr>
      <t xml:space="preserve"> </t>
    </r>
    <r>
      <rPr>
        <sz val="10"/>
        <rFont val="Calibri"/>
        <family val="2"/>
        <scheme val="minor"/>
      </rPr>
      <t>Omealca,</t>
    </r>
    <r>
      <rPr>
        <sz val="10"/>
        <color rgb="FFFF0000"/>
        <rFont val="Calibri"/>
        <family val="2"/>
        <scheme val="minor"/>
      </rPr>
      <t xml:space="preserve"> </t>
    </r>
    <r>
      <rPr>
        <sz val="10"/>
        <rFont val="Calibri"/>
        <family val="2"/>
        <scheme val="minor"/>
      </rPr>
      <t>Orizaba,</t>
    </r>
    <r>
      <rPr>
        <sz val="10"/>
        <color rgb="FFFF0000"/>
        <rFont val="Calibri"/>
        <family val="2"/>
        <scheme val="minor"/>
      </rPr>
      <t xml:space="preserve"> </t>
    </r>
    <r>
      <rPr>
        <sz val="10"/>
        <rFont val="Calibri"/>
        <family val="2"/>
        <scheme val="minor"/>
      </rPr>
      <t>Otatitlán,</t>
    </r>
    <r>
      <rPr>
        <sz val="10"/>
        <color rgb="FFFF0000"/>
        <rFont val="Calibri"/>
        <family val="2"/>
        <scheme val="minor"/>
      </rPr>
      <t xml:space="preserve"> </t>
    </r>
    <r>
      <rPr>
        <sz val="10"/>
        <rFont val="Calibri"/>
        <family val="2"/>
        <scheme val="minor"/>
      </rPr>
      <t>Oteapan, Ozuluama de Mascareñas, Pajapan, Pánuco,</t>
    </r>
    <r>
      <rPr>
        <sz val="10"/>
        <color rgb="FFFF0000"/>
        <rFont val="Calibri"/>
        <family val="2"/>
        <scheme val="minor"/>
      </rPr>
      <t xml:space="preserve"> </t>
    </r>
    <r>
      <rPr>
        <sz val="10"/>
        <rFont val="Calibri"/>
        <family val="2"/>
        <scheme val="minor"/>
      </rPr>
      <t>Papantla, Paso del Macho, Platón Sánchez,</t>
    </r>
    <r>
      <rPr>
        <sz val="10"/>
        <color rgb="FFFF0000"/>
        <rFont val="Calibri"/>
        <family val="2"/>
        <scheme val="minor"/>
      </rPr>
      <t xml:space="preserve">  </t>
    </r>
    <r>
      <rPr>
        <sz val="10"/>
        <rFont val="Calibri"/>
        <family val="2"/>
        <scheme val="minor"/>
      </rPr>
      <t>Puente Nacional,</t>
    </r>
    <r>
      <rPr>
        <sz val="10"/>
        <color rgb="FFFF0000"/>
        <rFont val="Calibri"/>
        <family val="2"/>
        <scheme val="minor"/>
      </rPr>
      <t xml:space="preserve"> </t>
    </r>
    <r>
      <rPr>
        <sz val="10"/>
        <rFont val="Calibri"/>
        <family val="2"/>
        <scheme val="minor"/>
      </rPr>
      <t>Río Blanco, San Andrés Tuxtla, Sochiapa, Soconusco, Soledad Atzompa,</t>
    </r>
    <r>
      <rPr>
        <sz val="10"/>
        <color rgb="FFFF0000"/>
        <rFont val="Calibri"/>
        <family val="2"/>
        <scheme val="minor"/>
      </rPr>
      <t xml:space="preserve"> </t>
    </r>
    <r>
      <rPr>
        <sz val="10"/>
        <rFont val="Calibri"/>
        <family val="2"/>
        <scheme val="minor"/>
      </rPr>
      <t>Tancoco, Tantima,</t>
    </r>
    <r>
      <rPr>
        <sz val="10"/>
        <color rgb="FFFF0000"/>
        <rFont val="Calibri"/>
        <family val="2"/>
        <scheme val="minor"/>
      </rPr>
      <t xml:space="preserve"> </t>
    </r>
    <r>
      <rPr>
        <sz val="10"/>
        <rFont val="Calibri"/>
        <family val="2"/>
        <scheme val="minor"/>
      </rPr>
      <t>Tatahuicapan de Juárez, Tatatila,</t>
    </r>
    <r>
      <rPr>
        <sz val="10"/>
        <color rgb="FFFF0000"/>
        <rFont val="Calibri"/>
        <family val="2"/>
        <scheme val="minor"/>
      </rPr>
      <t xml:space="preserve"> </t>
    </r>
    <r>
      <rPr>
        <sz val="10"/>
        <rFont val="Calibri"/>
        <family val="2"/>
        <scheme val="minor"/>
      </rPr>
      <t>Tenampa,</t>
    </r>
    <r>
      <rPr>
        <sz val="10"/>
        <color rgb="FFFF0000"/>
        <rFont val="Calibri"/>
        <family val="2"/>
        <scheme val="minor"/>
      </rPr>
      <t xml:space="preserve"> </t>
    </r>
    <r>
      <rPr>
        <sz val="10"/>
        <rFont val="Calibri"/>
        <family val="2"/>
        <scheme val="minor"/>
      </rPr>
      <t>Teocelo,</t>
    </r>
    <r>
      <rPr>
        <sz val="10"/>
        <color rgb="FFFF0000"/>
        <rFont val="Calibri"/>
        <family val="2"/>
        <scheme val="minor"/>
      </rPr>
      <t xml:space="preserve"> </t>
    </r>
    <r>
      <rPr>
        <sz val="10"/>
        <rFont val="Calibri"/>
        <family val="2"/>
        <scheme val="minor"/>
      </rPr>
      <t xml:space="preserve">Texcatepec, Texistepec, Tihuatlán, Tlachichilco, Tlacolulan, </t>
    </r>
    <r>
      <rPr>
        <sz val="10"/>
        <color rgb="FFFF0000"/>
        <rFont val="Calibri"/>
        <family val="2"/>
        <scheme val="minor"/>
      </rPr>
      <t xml:space="preserve"> </t>
    </r>
    <r>
      <rPr>
        <sz val="10"/>
        <rFont val="Calibri"/>
        <family val="2"/>
        <scheme val="minor"/>
      </rPr>
      <t>Tlaltetela, Tlapacoyan,</t>
    </r>
    <r>
      <rPr>
        <sz val="10"/>
        <color rgb="FFFF0000"/>
        <rFont val="Calibri"/>
        <family val="2"/>
        <scheme val="minor"/>
      </rPr>
      <t xml:space="preserve"> </t>
    </r>
    <r>
      <rPr>
        <sz val="10"/>
        <rFont val="Calibri"/>
        <family val="2"/>
        <scheme val="minor"/>
      </rPr>
      <t>Totutla, Tres Valles, Tuxpan, Tuxtilla,</t>
    </r>
    <r>
      <rPr>
        <sz val="10"/>
        <color rgb="FFFF0000"/>
        <rFont val="Calibri"/>
        <family val="2"/>
        <scheme val="minor"/>
      </rPr>
      <t xml:space="preserve"> </t>
    </r>
    <r>
      <rPr>
        <sz val="10"/>
        <rFont val="Calibri"/>
        <family val="2"/>
        <scheme val="minor"/>
      </rPr>
      <t>Uxpanapa, Xalapa, Xico, Yanga,</t>
    </r>
    <r>
      <rPr>
        <sz val="10"/>
        <color rgb="FFFF0000"/>
        <rFont val="Calibri"/>
        <family val="2"/>
        <scheme val="minor"/>
      </rPr>
      <t xml:space="preserve"> </t>
    </r>
    <r>
      <rPr>
        <sz val="10"/>
        <rFont val="Calibri"/>
        <family val="2"/>
        <scheme val="minor"/>
      </rPr>
      <t>Zaragoza, Zontecomatlán de López y Fuentes, Zozocolco de Hidalgo</t>
    </r>
  </si>
  <si>
    <r>
      <rPr>
        <sz val="10"/>
        <rFont val="Calibri"/>
        <family val="2"/>
        <scheme val="minor"/>
      </rPr>
      <t>Actopan,</t>
    </r>
    <r>
      <rPr>
        <sz val="10"/>
        <color rgb="FFFF0000"/>
        <rFont val="Calibri"/>
        <family val="2"/>
        <scheme val="minor"/>
      </rPr>
      <t xml:space="preserve"> </t>
    </r>
    <r>
      <rPr>
        <sz val="10"/>
        <rFont val="Calibri"/>
        <family val="2"/>
        <scheme val="minor"/>
      </rPr>
      <t>Acultzingo, Agua Dulce, Álamo Temapache, Amatitlán, Amatlán de los Reyes, Ángel R. Cabada,</t>
    </r>
    <r>
      <rPr>
        <sz val="10"/>
        <color rgb="FFFF0000"/>
        <rFont val="Calibri"/>
        <family val="2"/>
        <scheme val="minor"/>
      </rPr>
      <t xml:space="preserve"> </t>
    </r>
    <r>
      <rPr>
        <sz val="10"/>
        <rFont val="Calibri"/>
        <family val="2"/>
        <scheme val="minor"/>
      </rPr>
      <t>Aquila, Astacinga,</t>
    </r>
    <r>
      <rPr>
        <sz val="10"/>
        <color rgb="FFFF0000"/>
        <rFont val="Calibri"/>
        <family val="2"/>
        <scheme val="minor"/>
      </rPr>
      <t xml:space="preserve"> </t>
    </r>
    <r>
      <rPr>
        <sz val="10"/>
        <rFont val="Calibri"/>
        <family val="2"/>
        <scheme val="minor"/>
      </rPr>
      <t>Banderilla, Benito Juárez, Camarón de Tejeda,</t>
    </r>
    <r>
      <rPr>
        <sz val="10"/>
        <color rgb="FFFF0000"/>
        <rFont val="Calibri"/>
        <family val="2"/>
        <scheme val="minor"/>
      </rPr>
      <t xml:space="preserve"> </t>
    </r>
    <r>
      <rPr>
        <sz val="10"/>
        <rFont val="Calibri"/>
        <family val="2"/>
        <scheme val="minor"/>
      </rPr>
      <t>Camerino Z. Mendoza,</t>
    </r>
    <r>
      <rPr>
        <sz val="10"/>
        <color rgb="FFFF0000"/>
        <rFont val="Calibri"/>
        <family val="2"/>
        <scheme val="minor"/>
      </rPr>
      <t xml:space="preserve"> </t>
    </r>
    <r>
      <rPr>
        <sz val="10"/>
        <rFont val="Calibri"/>
        <family val="2"/>
        <scheme val="minor"/>
      </rPr>
      <t>Carlos A. Carrillo,</t>
    </r>
    <r>
      <rPr>
        <sz val="10"/>
        <color rgb="FFFF0000"/>
        <rFont val="Calibri"/>
        <family val="2"/>
        <scheme val="minor"/>
      </rPr>
      <t xml:space="preserve"> </t>
    </r>
    <r>
      <rPr>
        <sz val="10"/>
        <rFont val="Calibri"/>
        <family val="2"/>
        <scheme val="minor"/>
      </rPr>
      <t>Catemaco, Cazones de Herrera,</t>
    </r>
    <r>
      <rPr>
        <sz val="10"/>
        <color rgb="FFFF0000"/>
        <rFont val="Calibri"/>
        <family val="2"/>
        <scheme val="minor"/>
      </rPr>
      <t xml:space="preserve"> </t>
    </r>
    <r>
      <rPr>
        <sz val="10"/>
        <rFont val="Calibri"/>
        <family val="2"/>
        <scheme val="minor"/>
      </rPr>
      <t>Chacaltianguis, Chiconquiaco, Chicontepec, Chinameca, Chinampa de Gorostiza, Chocamán, Citlaltépetl, Coacoatzintla,</t>
    </r>
    <r>
      <rPr>
        <sz val="10"/>
        <color rgb="FFFF0000"/>
        <rFont val="Calibri"/>
        <family val="2"/>
        <scheme val="minor"/>
      </rPr>
      <t xml:space="preserve"> ,</t>
    </r>
    <r>
      <rPr>
        <sz val="10"/>
        <rFont val="Calibri"/>
        <family val="2"/>
        <scheme val="minor"/>
      </rPr>
      <t>Coatepec, Coatzacoalcos, Coetzala, Colipa, Comapa,</t>
    </r>
    <r>
      <rPr>
        <sz val="10"/>
        <color rgb="FFFF0000"/>
        <rFont val="Calibri"/>
        <family val="2"/>
        <scheme val="minor"/>
      </rPr>
      <t xml:space="preserve"> </t>
    </r>
    <r>
      <rPr>
        <sz val="10"/>
        <rFont val="Calibri"/>
        <family val="2"/>
        <scheme val="minor"/>
      </rPr>
      <t>Córdoba, Cosamaloapan de Carpio,</t>
    </r>
    <r>
      <rPr>
        <sz val="10"/>
        <color rgb="FFFF0000"/>
        <rFont val="Calibri"/>
        <family val="2"/>
        <scheme val="minor"/>
      </rPr>
      <t xml:space="preserve"> </t>
    </r>
    <r>
      <rPr>
        <sz val="10"/>
        <rFont val="Calibri"/>
        <family val="2"/>
        <scheme val="minor"/>
      </rPr>
      <t>Coscomatepec,</t>
    </r>
    <r>
      <rPr>
        <sz val="10"/>
        <color rgb="FFFF0000"/>
        <rFont val="Calibri"/>
        <family val="2"/>
        <scheme val="minor"/>
      </rPr>
      <t xml:space="preserve"> </t>
    </r>
    <r>
      <rPr>
        <sz val="10"/>
        <rFont val="Calibri"/>
        <family val="2"/>
        <scheme val="minor"/>
      </rPr>
      <t>Cuitláhuac, El Higo, Emiliano Zapata,</t>
    </r>
    <r>
      <rPr>
        <sz val="10"/>
        <color rgb="FFFF0000"/>
        <rFont val="Calibri"/>
        <family val="2"/>
        <scheme val="minor"/>
      </rPr>
      <t xml:space="preserve"> </t>
    </r>
    <r>
      <rPr>
        <sz val="10"/>
        <rFont val="Calibri"/>
        <family val="2"/>
        <scheme val="minor"/>
      </rPr>
      <t>Fortín,</t>
    </r>
    <r>
      <rPr>
        <sz val="10"/>
        <color rgb="FFFF0000"/>
        <rFont val="Calibri"/>
        <family val="2"/>
        <scheme val="minor"/>
      </rPr>
      <t xml:space="preserve"> </t>
    </r>
    <r>
      <rPr>
        <sz val="10"/>
        <rFont val="Calibri"/>
        <family val="2"/>
        <scheme val="minor"/>
      </rPr>
      <t>Hidalgotitlán, Huatusco, Huayacocotla, Hueyapan de Ocampo, Huiloapan de Cuauhtémoc,</t>
    </r>
    <r>
      <rPr>
        <sz val="10"/>
        <color rgb="FFFF0000"/>
        <rFont val="Calibri"/>
        <family val="2"/>
        <scheme val="minor"/>
      </rPr>
      <t xml:space="preserve"> </t>
    </r>
    <r>
      <rPr>
        <sz val="10"/>
        <rFont val="Calibri"/>
        <family val="2"/>
        <scheme val="minor"/>
      </rPr>
      <t>Ilamatlán,</t>
    </r>
    <r>
      <rPr>
        <sz val="10"/>
        <color rgb="FFFF0000"/>
        <rFont val="Calibri"/>
        <family val="2"/>
        <scheme val="minor"/>
      </rPr>
      <t xml:space="preserve"> </t>
    </r>
    <r>
      <rPr>
        <sz val="10"/>
        <rFont val="Calibri"/>
        <family val="2"/>
        <scheme val="minor"/>
      </rPr>
      <t>Isla,Ixhuatlán del Sureste, Ixtaczoquitlán,</t>
    </r>
    <r>
      <rPr>
        <sz val="10"/>
        <color rgb="FFFF0000"/>
        <rFont val="Calibri"/>
        <family val="2"/>
        <scheme val="minor"/>
      </rPr>
      <t xml:space="preserve"> </t>
    </r>
    <r>
      <rPr>
        <sz val="10"/>
        <rFont val="Calibri"/>
        <family val="2"/>
        <scheme val="minor"/>
      </rPr>
      <t>Jáltipan,</t>
    </r>
    <r>
      <rPr>
        <sz val="10"/>
        <color rgb="FFFF0000"/>
        <rFont val="Calibri"/>
        <family val="2"/>
        <scheme val="minor"/>
      </rPr>
      <t xml:space="preserve"> </t>
    </r>
    <r>
      <rPr>
        <sz val="10"/>
        <rFont val="Calibri"/>
        <family val="2"/>
        <scheme val="minor"/>
      </rPr>
      <t>José Azueta, Juchique de Ferrer, Las Choapas,</t>
    </r>
    <r>
      <rPr>
        <sz val="10"/>
        <color rgb="FFFF0000"/>
        <rFont val="Calibri"/>
        <family val="2"/>
        <scheme val="minor"/>
      </rPr>
      <t xml:space="preserve"> </t>
    </r>
    <r>
      <rPr>
        <sz val="10"/>
        <rFont val="Calibri"/>
        <family val="2"/>
        <scheme val="minor"/>
      </rPr>
      <t>Las Minas, Las Vigas de Ramírez, Lerdo de Tejada,</t>
    </r>
    <r>
      <rPr>
        <sz val="10"/>
        <color rgb="FFFF0000"/>
        <rFont val="Calibri"/>
        <family val="2"/>
        <scheme val="minor"/>
      </rPr>
      <t xml:space="preserve"> </t>
    </r>
    <r>
      <rPr>
        <sz val="10"/>
        <rFont val="Calibri"/>
        <family val="2"/>
        <scheme val="minor"/>
      </rPr>
      <t>Manlio Fabio Altamirano, Martínez de la Torre,</t>
    </r>
    <r>
      <rPr>
        <sz val="10"/>
        <color rgb="FFFF0000"/>
        <rFont val="Calibri"/>
        <family val="2"/>
        <scheme val="minor"/>
      </rPr>
      <t xml:space="preserve"> </t>
    </r>
    <r>
      <rPr>
        <sz val="10"/>
        <rFont val="Calibri"/>
        <family val="2"/>
        <scheme val="minor"/>
      </rPr>
      <t>Medellín de Bravo, Minatitlán, Misantla,</t>
    </r>
    <r>
      <rPr>
        <sz val="10"/>
        <color rgb="FFFF0000"/>
        <rFont val="Calibri"/>
        <family val="2"/>
        <scheme val="minor"/>
      </rPr>
      <t xml:space="preserve"> </t>
    </r>
    <r>
      <rPr>
        <sz val="10"/>
        <rFont val="Calibri"/>
        <family val="2"/>
        <scheme val="minor"/>
      </rPr>
      <t>Mixtla de Altamirano,</t>
    </r>
    <r>
      <rPr>
        <sz val="10"/>
        <color rgb="FFFF0000"/>
        <rFont val="Calibri"/>
        <family val="2"/>
        <scheme val="minor"/>
      </rPr>
      <t xml:space="preserve"> </t>
    </r>
    <r>
      <rPr>
        <sz val="10"/>
        <rFont val="Calibri"/>
        <family val="2"/>
        <scheme val="minor"/>
      </rPr>
      <t>Nanchital de Lázaro Cárdenas del Río, Naolinco,</t>
    </r>
    <r>
      <rPr>
        <sz val="10"/>
        <color rgb="FFFF0000"/>
        <rFont val="Calibri"/>
        <family val="2"/>
        <scheme val="minor"/>
      </rPr>
      <t xml:space="preserve"> </t>
    </r>
    <r>
      <rPr>
        <sz val="10"/>
        <rFont val="Calibri"/>
        <family val="2"/>
        <scheme val="minor"/>
      </rPr>
      <t>Nogales, Omealca,</t>
    </r>
    <r>
      <rPr>
        <sz val="10"/>
        <color rgb="FFFF0000"/>
        <rFont val="Calibri"/>
        <family val="2"/>
        <scheme val="minor"/>
      </rPr>
      <t xml:space="preserve"> </t>
    </r>
    <r>
      <rPr>
        <sz val="10"/>
        <rFont val="Calibri"/>
        <family val="2"/>
        <scheme val="minor"/>
      </rPr>
      <t>Otatitlán,</t>
    </r>
    <r>
      <rPr>
        <sz val="10"/>
        <color rgb="FFFF0000"/>
        <rFont val="Calibri"/>
        <family val="2"/>
        <scheme val="minor"/>
      </rPr>
      <t xml:space="preserve"> </t>
    </r>
    <r>
      <rPr>
        <sz val="10"/>
        <rFont val="Calibri"/>
        <family val="2"/>
        <scheme val="minor"/>
      </rPr>
      <t>Ozuluama de Mascareñas, Pánuco,</t>
    </r>
    <r>
      <rPr>
        <sz val="10"/>
        <color rgb="FFFF0000"/>
        <rFont val="Calibri"/>
        <family val="2"/>
        <scheme val="minor"/>
      </rPr>
      <t xml:space="preserve"> </t>
    </r>
    <r>
      <rPr>
        <sz val="10"/>
        <rFont val="Calibri"/>
        <family val="2"/>
        <scheme val="minor"/>
      </rPr>
      <t>Papantla,</t>
    </r>
    <r>
      <rPr>
        <sz val="10"/>
        <color rgb="FFFF0000"/>
        <rFont val="Calibri"/>
        <family val="2"/>
        <scheme val="minor"/>
      </rPr>
      <t xml:space="preserve"> </t>
    </r>
    <r>
      <rPr>
        <sz val="10"/>
        <rFont val="Calibri"/>
        <family val="2"/>
        <scheme val="minor"/>
      </rPr>
      <t>Paso de Ovejas, Paso del Macho,</t>
    </r>
    <r>
      <rPr>
        <sz val="10"/>
        <color rgb="FFFF0000"/>
        <rFont val="Calibri"/>
        <family val="2"/>
        <scheme val="minor"/>
      </rPr>
      <t xml:space="preserve"> </t>
    </r>
    <r>
      <rPr>
        <sz val="10"/>
        <rFont val="Calibri"/>
        <family val="2"/>
        <scheme val="minor"/>
      </rPr>
      <t>Platón Sánchez, Poza Rica de Hidalgo, Pueblo Viejo, Puente Nacional, Río Blanco, Saltabarranca, San Andrés Tuxtla,</t>
    </r>
    <r>
      <rPr>
        <sz val="10"/>
        <color rgb="FFFF0000"/>
        <rFont val="Calibri"/>
        <family val="2"/>
        <scheme val="minor"/>
      </rPr>
      <t xml:space="preserve"> </t>
    </r>
    <r>
      <rPr>
        <sz val="10"/>
        <rFont val="Calibri"/>
        <family val="2"/>
        <scheme val="minor"/>
      </rPr>
      <t>Sochiapan, Sayula de Alemán, Soconusco, Soledad Atzompa,</t>
    </r>
    <r>
      <rPr>
        <sz val="10"/>
        <color rgb="FFFF0000"/>
        <rFont val="Calibri"/>
        <family val="2"/>
        <scheme val="minor"/>
      </rPr>
      <t xml:space="preserve"> </t>
    </r>
    <r>
      <rPr>
        <sz val="10"/>
        <rFont val="Calibri"/>
        <family val="2"/>
        <scheme val="minor"/>
      </rPr>
      <t>Soledad de Doblado, Tamiahua, Tampico Alto, Tancoco,</t>
    </r>
    <r>
      <rPr>
        <sz val="10"/>
        <color rgb="FFFF0000"/>
        <rFont val="Calibri"/>
        <family val="2"/>
        <scheme val="minor"/>
      </rPr>
      <t xml:space="preserve"> </t>
    </r>
    <r>
      <rPr>
        <sz val="10"/>
        <rFont val="Calibri"/>
        <family val="2"/>
        <scheme val="minor"/>
      </rPr>
      <t>Tantima, Tatahuicapan de Juárez,</t>
    </r>
    <r>
      <rPr>
        <sz val="10"/>
        <color rgb="FFFF0000"/>
        <rFont val="Calibri"/>
        <family val="2"/>
        <scheme val="minor"/>
      </rPr>
      <t xml:space="preserve"> </t>
    </r>
    <r>
      <rPr>
        <sz val="10"/>
        <rFont val="Calibri"/>
        <family val="2"/>
        <scheme val="minor"/>
      </rPr>
      <t>Tatatila, Tenampa,</t>
    </r>
    <r>
      <rPr>
        <sz val="10"/>
        <color rgb="FFFF0000"/>
        <rFont val="Calibri"/>
        <family val="2"/>
        <scheme val="minor"/>
      </rPr>
      <t xml:space="preserve"> </t>
    </r>
    <r>
      <rPr>
        <sz val="10"/>
        <rFont val="Calibri"/>
        <family val="2"/>
        <scheme val="minor"/>
      </rPr>
      <t>Teocelo, Tequila, Texcatepec, Texhuacán,</t>
    </r>
    <r>
      <rPr>
        <sz val="10"/>
        <color rgb="FFFF0000"/>
        <rFont val="Calibri"/>
        <family val="2"/>
        <scheme val="minor"/>
      </rPr>
      <t xml:space="preserve"> </t>
    </r>
    <r>
      <rPr>
        <sz val="10"/>
        <rFont val="Calibri"/>
        <family val="2"/>
        <scheme val="minor"/>
      </rPr>
      <t>Texistepec,</t>
    </r>
    <r>
      <rPr>
        <sz val="10"/>
        <color rgb="FFFF0000"/>
        <rFont val="Calibri"/>
        <family val="2"/>
        <scheme val="minor"/>
      </rPr>
      <t xml:space="preserve"> </t>
    </r>
    <r>
      <rPr>
        <sz val="10"/>
        <rFont val="Calibri"/>
        <family val="2"/>
        <scheme val="minor"/>
      </rPr>
      <t>Tihuatlán, Tlachichilco,</t>
    </r>
    <r>
      <rPr>
        <sz val="10"/>
        <color rgb="FFFF0000"/>
        <rFont val="Calibri"/>
        <family val="2"/>
        <scheme val="minor"/>
      </rPr>
      <t xml:space="preserve"> </t>
    </r>
    <r>
      <rPr>
        <sz val="10"/>
        <rFont val="Calibri"/>
        <family val="2"/>
        <scheme val="minor"/>
      </rPr>
      <t>Tlacolulan, Tlacotalpan,</t>
    </r>
    <r>
      <rPr>
        <sz val="10"/>
        <color rgb="FFFF0000"/>
        <rFont val="Calibri"/>
        <family val="2"/>
        <scheme val="minor"/>
      </rPr>
      <t xml:space="preserve"> </t>
    </r>
    <r>
      <rPr>
        <sz val="10"/>
        <rFont val="Calibri"/>
        <family val="2"/>
        <scheme val="minor"/>
      </rPr>
      <t>Tlacotepec de Mejía,</t>
    </r>
    <r>
      <rPr>
        <sz val="10"/>
        <color rgb="FFFF0000"/>
        <rFont val="Calibri"/>
        <family val="2"/>
        <scheme val="minor"/>
      </rPr>
      <t xml:space="preserve"> </t>
    </r>
    <r>
      <rPr>
        <sz val="10"/>
        <rFont val="Calibri"/>
        <family val="2"/>
        <scheme val="minor"/>
      </rPr>
      <t>Tlalnelhuayocan,</t>
    </r>
    <r>
      <rPr>
        <sz val="10"/>
        <color rgb="FFFF0000"/>
        <rFont val="Calibri"/>
        <family val="2"/>
        <scheme val="minor"/>
      </rPr>
      <t xml:space="preserve"> </t>
    </r>
    <r>
      <rPr>
        <sz val="10"/>
        <rFont val="Calibri"/>
        <family val="2"/>
        <scheme val="minor"/>
      </rPr>
      <t>Tlapacoyan,</t>
    </r>
    <r>
      <rPr>
        <sz val="10"/>
        <color rgb="FFFF0000"/>
        <rFont val="Calibri"/>
        <family val="2"/>
        <scheme val="minor"/>
      </rPr>
      <t xml:space="preserve">  </t>
    </r>
    <r>
      <rPr>
        <sz val="10"/>
        <rFont val="Calibri"/>
        <family val="2"/>
        <scheme val="minor"/>
      </rPr>
      <t>Tomatlán, Totutla, Tres Valles,</t>
    </r>
    <r>
      <rPr>
        <sz val="10"/>
        <color rgb="FFFF0000"/>
        <rFont val="Calibri"/>
        <family val="2"/>
        <scheme val="minor"/>
      </rPr>
      <t xml:space="preserve"> </t>
    </r>
    <r>
      <rPr>
        <sz val="10"/>
        <rFont val="Calibri"/>
        <family val="2"/>
        <scheme val="minor"/>
      </rPr>
      <t>Tuxpan,</t>
    </r>
    <r>
      <rPr>
        <sz val="10"/>
        <color rgb="FFFF0000"/>
        <rFont val="Calibri"/>
        <family val="2"/>
        <scheme val="minor"/>
      </rPr>
      <t xml:space="preserve"> </t>
    </r>
    <r>
      <rPr>
        <sz val="10"/>
        <rFont val="Calibri"/>
        <family val="2"/>
        <scheme val="minor"/>
      </rPr>
      <t>Tuxtilla,</t>
    </r>
    <r>
      <rPr>
        <sz val="10"/>
        <color rgb="FFFF0000"/>
        <rFont val="Calibri"/>
        <family val="2"/>
        <scheme val="minor"/>
      </rPr>
      <t xml:space="preserve">  </t>
    </r>
    <r>
      <rPr>
        <sz val="10"/>
        <rFont val="Calibri"/>
        <family val="2"/>
        <scheme val="minor"/>
      </rPr>
      <t>Uxpanapa, Vega de Alatorre,</t>
    </r>
    <r>
      <rPr>
        <sz val="10"/>
        <color rgb="FFFF0000"/>
        <rFont val="Calibri"/>
        <family val="2"/>
        <scheme val="minor"/>
      </rPr>
      <t xml:space="preserve"> </t>
    </r>
    <r>
      <rPr>
        <sz val="10"/>
        <rFont val="Calibri"/>
        <family val="2"/>
        <scheme val="minor"/>
      </rPr>
      <t>Veracruz,</t>
    </r>
    <r>
      <rPr>
        <sz val="10"/>
        <color rgb="FFFF0000"/>
        <rFont val="Calibri"/>
        <family val="2"/>
        <scheme val="minor"/>
      </rPr>
      <t xml:space="preserve"> </t>
    </r>
    <r>
      <rPr>
        <sz val="10"/>
        <rFont val="Calibri"/>
        <family val="2"/>
        <scheme val="minor"/>
      </rPr>
      <t>Xalapa, Xico,</t>
    </r>
    <r>
      <rPr>
        <sz val="10"/>
        <color rgb="FFFF0000"/>
        <rFont val="Calibri"/>
        <family val="2"/>
        <scheme val="minor"/>
      </rPr>
      <t xml:space="preserve"> </t>
    </r>
    <r>
      <rPr>
        <sz val="10"/>
        <rFont val="Calibri"/>
        <family val="2"/>
        <scheme val="minor"/>
      </rPr>
      <t>Yanga, Zacualpan,</t>
    </r>
    <r>
      <rPr>
        <sz val="10"/>
        <color rgb="FFFF0000"/>
        <rFont val="Calibri"/>
        <family val="2"/>
        <scheme val="minor"/>
      </rPr>
      <t xml:space="preserve"> </t>
    </r>
    <r>
      <rPr>
        <sz val="10"/>
        <rFont val="Calibri"/>
        <family val="2"/>
        <scheme val="minor"/>
      </rPr>
      <t>Zongolica, Zontecomatlán de López y Fuentes.</t>
    </r>
  </si>
  <si>
    <t>Acajete, Acatlán, Acayucan, Actopan, Acula, Acultzingo, Agua Dulce, Álamo Temapache, Alpatláhuac, Alto Lucero de Gutiérrez Barrios, Altotonga, Alvarado, Amatitlán, Amatlán de los Reyes, Ángel R. Cabada, Apazapan, Aquila, Astacinga, Atlahuilco, Atoyac, Atzacan, Atzalan, Banderilla, Benito Juárez, Calcahualco, Camarón de Tejeda, Camerino Z. Mendoza, Carlos A. Carrillo, Carrillo Puerto, Castillo de Teayo, Catemaco, Cazones de Herrera, Cerro Azul, Chacaltianguis, Chalma, Chiconamel, Chiconquiaco, Chicontepec, Chinameca, Chinampa de Gorostiza, Chocamán, Chontla, Chumatlán, Citlaltépetl, Coacoatzintla, Coahuitlán, Coatepec, Coatzacoalcos, Coatzintla, Coetzala, Colipa, Comapa, Córdoba, Cosamaloapan de Carpio, Cosautlán de Carvajal, Coscomatepec, Cosoleacaque, Cotaxtla, Coxquihui, Coyutla, Cuichapa, Cuitláhuac, El Higo, Emiliano Zapata, Espinal, Fortín, Gutiérrez Zamora, Hidalgotitlán, Huatusco, Huayacocotla, Hueyapan de Ocampo, Huiloapan de Cuauhtémoc, Ignacio de la Llave, Ilamatlán, Isla, Ixcatepec, Ixhuacán de los Reyes, Ixhuatlán de Madero, Ixhuatlán del Café, Ixhuatlán del Sureste, Ixhuatlancillo, Ixmatlahuacan, Ixtaczoquitlán, Jalacingo, Jalcomulco, Jáltipan, Jamapa, Jesús Carranza, Jilotepec, José Azueta, Juan Rodríguez Clara, Juchique de Ferrer, La Antigua, La Perla, Landero y Coss, Las Choapas, Las Minas, Las Vigas de Ramírez, Lerdo de Tejada, Los Reyes, Magdalena, Maltrata, Manlio Fabio Altamirano, Mariano Escobedo, Martínez de la Torre, Mecatlán, Mecayapan, Medellín de Bravo, Miahuatlán, Minatitlán, Misantla, Mixtla de Altamirano, Moloacán, Nanchital de Lázaro Cárdenas del Río, Naolinco, Naranjal, Naranjos Amatlán, Nautla, Nogales, Oluta, Omealca, Orizaba, Otatitlán, Oteapan, Ozuluama de Mascareñas, Pajapan, Pánuco, Papantla, Paso de Ovejas, Paso del Macho, Perote, Platón Sánchez, Playa Vicente, Poza Rica de Hidalgo, Pueblo Viejo, Puente Nacional, Rafael Delgado, Rafael Lucio, Río Blanco, Saltabarranca, San Andrés Tenejapan, San Andrés Tuxtla, San Juan Evangelista, San Rafael, Santiago Sochiapan, Santiago Tuxtla, Sayula de Alemán, Sochiapa, Soconusco, Soledad Atzompa, Soledad de Doblado, Soteapan, Tamalín, Tamiahua, Tampico Alto, Tancoco, Tantima, Tantoyuca, Tatahuicapan de Juárez, Tatatila, Tecolutla, Tehuipango, Tempoal, Tenampa, Tenochtitlán, Teocelo, Tepatlaxco, Tepetlán, Tepetzintla, Tequila, Texcatepec, Texistepec, Tezonapa, Tierra Blanca, Tihuatlán, Tlachichilco, Tlacojalpan, Tlacolulan, Tlacotalpan, Tlacotepec de Mejía, Tlalixcoyan, Tlalnelhuayocan, Tlaltetela, Tlapacoyan, Tlaquilpa, Tlilapan, Tomatlán, Tonayán, Totutla, Tres Valles, Tuxpan, Tuxtilla, Úrsulo Galván, Uxpanapa, Vega de Alatorre, Veracruz, Villa Aldama, Xalapa, Xico, Xoxocotla, Yanga, Yecuatla, Zacualpan, Zaragoza, Zentla, Zongolica, Zontecomatlán de López y Fuentes, Zozocolco de Hidalgo</t>
  </si>
  <si>
    <t>Acajete, Acatlán, Acayucan, Actopan, Acula, Acultzingo, Agua Dulce, Álamo Temapache, Alpatláhuac, Alto Lucero de Gutiérrez Barrios, Altotonga, Alvarado, Amatitlán, Amatlán de los Reyes, Ángel R. Cabada, Apazapan, Aquila, Astacinga, Atlahuilco, Atoyac, Atzacan, Atzalan, Ayahualulco, Banderilla, Benito Juárez, Boca del Río, Calcahualco, Camarón de Tejeda, Camerino Z. Mendoza, Carlos A. Carrillo, Carrillo Puerto, Castillo de Teayo, Catemaco, Cazones de Herrera, Cerro Azul, Chacaltianguis, Chalma, Chiconamel, Chiconquiaco, Chicontepec, Chinameca, Chinampa de Gorostiza, Chocamán, Chontla, Chumatlán, Citlaltépetl, Coacoatzintla, Coahuitlán, Coatepec, Coatzacoalcos, Coatzintla, Coetzala, Colipa, Comapa, Córdoba, Cosamaloapan de Carpio, Cosautlán de Carvajal, Coscomatepec, Cosoleacaque, Cotaxtla, Coxquihui, Coyutla, Cuichapa, Cuitláhuac, El Higo, Emiliano Zapata, Espinal, Fortín, Gutiérrez Zamora, Hidalgotitlán, Huatusco, Huayacocotla, Hueyapan de Ocampo, Huiloapan de Cuauhtémoc, Ignacio de la Llave, Ilamatlán, Isla, Ixcatepec, Ixhuacán de los Reyes, Ixhuatlán de Madero, Ixhuatlán del Café, Ixhuatlán del Sureste, Ixhuatlancillo, Ixmatlahuacan, Ixtaczoquitlán, Jalacingo, Jalcomulco, Jáltipan, Jamapa, Jesús Carranza, Jilotepec, José Azueta, Juan Rodríguez Clara, Juchique de Ferrer, La Antigua, La Perla, Las Choapas, Las Minas, Las Vigas de Ramírez, Lerdo de Tejada, Los Reyes, Magdalena, Maltrata, Manlio Fabio Altamirano, Mariano Escobedo, Martínez de la Torre, Mecatlán, Mecayapan, Medellín de Bravo, Miahuatlán, Minatitlán, Misantla, Mixtla de Altamirano, Moloacán, Nanchital de Lázaro Cárdenas del Río, Naolinco, Naranjal, Naranjos Amatlán, Nautla, Nogales, Oluta, Omealca, Orizaba, Otatitlán, Oteapan, Ozuluama de Mascareñas, Pajapan, Pánuco, Papantla, Paso de Ovejas, Paso del Macho, Perote, Platón Sánchez, Playa Vicente, Poza Rica de Hidalgo, Pueblo Viejo, Puente Nacional, Rafael Delgado, Rafael Lucio, Río Blanco, Saltabarranca, San Andrés Tenejapan, San Andrés Tuxtla, San Juan Evangelista, San Rafael, Santiago Sochiapan, Santiago Tuxtla, Sayula de Alemán, Sochiapa, Soconusco, Soledad Atzompa, Soledad de Doblado, Soteapan, Tamalín, Tamiahua, Tampico Alto, Tancoco, Tantima, Tantoyuca, Tatahuicapan de Juárez, Tatatila, Tecolutla, Tehuipango, Tempoal, Tenampa, Tenochtitlán, Teocelo, Tepatlaxco, Tepetlán, Tepetzintla, Tequila, Texcatepec, Texhuacán, Texistepec, Tezonapa, Tierra Blanca, Tihuatlán, Tlachichilco, Tlacojalpan, Tlacolulan, Tlacotalpan, Tlalixcoyan, Tlalnelhuayocan, Tlaltetela, Tlapacoyan, Tlaquilpa, Tlilapan, Tomatlán, Tonayán, Totutla, Tres Valles, Tuxpan, Tuxtilla, Úrsulo Galván, Uxpanapa, Vega de Alatorre, Veracruz, Villa Aldama, Xalapa, Xico, Xoxocotla, Yanga, Yecuatla, Zacualpan, Zaragoza, Zentla, Zongolica, Zontecomatlán de López y Fuentes, Zozocolco de Hidalgo.</t>
  </si>
  <si>
    <r>
      <t>Acajete, Acatlán, Acayucan, Actopan, Acula, Acultzingo, Agua Dulce, Álamo Temapache, Amatitlán, Amatlán de los Reyes, Ángel R. Cabada, Aquila, Astacinga, Atoyac, Banderilla, Camarón de Tejeda, Camerino Z. Mendoza, Carlos A. Carrillo, Catemaco, Cazones de Herrera, Chacaltianguis, Chiconamel, Chiconquiaco, Chicontepec, Chinameca, Chocamán, Citlaltépetl, Coacoatzintla,</t>
    </r>
    <r>
      <rPr>
        <sz val="8"/>
        <color rgb="FFFF0000"/>
        <rFont val="Arial"/>
        <family val="2"/>
      </rPr>
      <t xml:space="preserve"> </t>
    </r>
    <r>
      <rPr>
        <sz val="8"/>
        <color theme="1"/>
        <rFont val="Arial"/>
        <family val="2"/>
      </rPr>
      <t xml:space="preserve"> Coatepec, Coatzacoalcos, Coatzintla, Coetzala,</t>
    </r>
    <r>
      <rPr>
        <sz val="8"/>
        <color rgb="FFFF0000"/>
        <rFont val="Arial"/>
        <family val="2"/>
      </rPr>
      <t xml:space="preserve"> </t>
    </r>
    <r>
      <rPr>
        <sz val="8"/>
        <color theme="1"/>
        <rFont val="Arial"/>
        <family val="2"/>
      </rPr>
      <t>Córdoba, Cosamaloapan de Carpio, Coscomatepec, Cosoleacaque, El Higo, Emiliano Zapata, Fortín, Gutiérrez Zamora, Hidalgotitlán, Huatusco, Hueyapan de Ocampo, Huiloapan de Cuauhtémoc, Ignacio de la Llave, Isla, Ixhuatlán del Café, Ixhuatlán del Sureste, Ixhuatlancillo, Ixtaczoquitlán, Jáltipan, José Azueta, Juchique de Ferrer, Landero y Coss, Las Choapas, Las Minas, Magdalena, Maltrata, Manlio Fabio Altamirano, Martínez de la Torre, Medellín de Bravo, Miahuatlán, Minatitlán, Misantla, Mixtla de Altamirano, Nanchital de Lázaro Cárdenas del Río, Nogales, Omealca, Otatitlán, Oteapan, Ozuluama de Mascareñas, Pajapan, Pánuco, Papantla, Paso de Ovejas, Paso del Macho, Perote, Platón Sánchez, Playa Vicente, Pueblo Viejo, Puente Nacional, Rafael Delgado, Río Blanco, Saltabarranca, San Andrés Tenejapan, San Andrés Tuxtla, Santiago Sochiapan, Santiago Tuxtla, Sayula de Alemán, Sochiapa, Soconusco, Soledad Atzompa, Soledad de Doblado,Tamiahua, Tampico Alto, Tancoco, Tantima, Tatahuicapan de Juárez, Tatatila, Tempoal, Tenampa, Teocelo, Tepetlán, Tequila, Texcatepec, Texhuacán, Texistepec, Tierra Blanca,Tlachichilco, Tlacojalpan, Tlacotalpan, Tlalixcoyan, Tlalnelhuayocan, Tlaltetela, Tlapacoyan, Tlaquilpa, Tlilapan, Tonayán, Totutla, Tres Valles, Tuxpan, Tuxtilla, Xalapa, Xico, Yanga, Zaragoza, Zongolica.</t>
    </r>
  </si>
  <si>
    <r>
      <t>Acajete, Acatlán, Acayucan, Actopan, Acula, Acultzingo, Agua Dulce, Álamo Temapache, Alpatláhuac, Alto Lucero de Gutiérrez Barrios, Altotonga, Amatitlán, Amatlán de los Reyes, Ángel R. Cabada, Aquila, Astacinga, Atlahuilco, Atoyac, Atzacan, Atzalan, Ayahualulco, Banderilla, Benito Juárez, Calcahualco, Camarón de Tejeda, Camerino Z. Mendoza, Carlos A. Carrillo, Carrillo Puerto, Castillo de Teayo, Catemaco, Cazones de Herrera, Cerro Azul, Chacaltianguis, Chalma, Chiconamel, Chiconquiaco, Chicontepec, Chinameca, Chinampa de Gorostiza, Chocamán, Chontla, Chumatlán, Citlaltépetl, Coacoatzintla, Coahuitlán, Coatzacoalcos, Coatzintla, Coetzala, Comapa, Córdoba, Cosautlán de Carvajal, Coscomatepec,</t>
    </r>
    <r>
      <rPr>
        <sz val="8"/>
        <color rgb="FFFF0000"/>
        <rFont val="Arial"/>
        <family val="2"/>
      </rPr>
      <t xml:space="preserve"> </t>
    </r>
    <r>
      <rPr>
        <sz val="8"/>
        <color theme="1"/>
        <rFont val="Arial"/>
        <family val="2"/>
      </rPr>
      <t xml:space="preserve"> Cotaxtla, Coxquihui, Coyutla, Cuichapa, Cuitláhuac, Emiliano Zapata, Fortín, Gutiérrez Zamora, Hidalgotitlán, Huatusco, Huayacocotla, Hueyapan de Ocampo, Huiloapan de Cuauhtémoc, Ignacio de la Llave, Ilamatlán, Isla, Ixcatepec, Ixhuacán de los Reyes, Ixhuatlán de Madero, Ixhuatlán del Café, Ixhuatlán del Sureste, Ixhuatlancillo, Ixmatlahuacan, Ixtaczoquitlán, Jalacingo, Jáltipan, Jamapa, Jesús Carranza, Jilotepec, José Azueta, Juchique de Ferrer, La Perla, Landero y Coss, Las Choapas, Las Minas, Las Vigas de Ramírez, Lerdo de Tejada, Los Reyes, Magdalena, Maltrata, Manlio Fabio Altamirano, Mariano Escobedo, Martínez de la Torre, Mecatlán, Mecayapan, Medellín de Bravo, Miahuatlán, Minatitlán, Misantla, Mixtla de Altamirano, Moloacán, Nanchital de Lázaro Cárdenas del Río, Naranjal, Naranjos Amatlán, Nautla, Nogales, Oluta, Omealca, Orizaba, Otatitlán, Oteapan, Ozuluama de Mascareñas, Pajapan, Pánuco, Papantla, Paso de Ovejas, Paso del Macho, Perote, Platón Sánchez, Playa Vicente, Poza Rica de Hidalgo, Pueblo Viejo, Puente Nacional, Rafael Delgado, Rafael Lucio, Río Blanco, Saltabarranca, San Andrés Tuxtla, San Juan Evangelista, Santiago Sochiapan, Santiago Tuxtla, Sayula de Alemán, Sochiapa, Soconusco, Soledad de Doblado, Soteapan, Tamalín, Tamiahua, Tampico Alto, Tancoco, Tantima, Tatahuicapan de Juárez, Tatatila, Tecolutla, Tehuipango, Tenampa, Tenochtitlán, Teocelo, Tepatlaxco, Tepetlán, Tepetzintla, Texcatepec, Texistepec, Tezonapa, Tierra Blanca, Tihuatlán, Tlachichilco, Tlacojalpan, Tlacolulan, Tlacotalpan, Tlacotepec de Mejía, Tlalixcoyan, Tlalnelhuayocan, Tlaltetela, Tlapacoyan, Tlaquilpa, Tlilapan, Tomatlán, Tonayán, Totutla, Tres Valles, Tuxtilla, Uxpanapa, Vega de Alatorre, Villa Aldama, Xalapa, Yanga, Yecuatla, Zacualpan, Zaragoza, Zentla, Zongolica, Zontecomatlán de López y Fuentes, Zozocolco de Hidalgo
</t>
    </r>
  </si>
  <si>
    <t>Acajete, Acatlán, Acayucan, Actopan, Acula, Acultzingo, Agua Dulce, Álamo Temapache, Alpatláhuac, Alto Lucero de Gutiérrez Barrios, Altotonga, Alvarado, Amatitlán, Amatlán de los Reyes, Ángel R. Cabada, Apazapan, Aquila, Astacinga, Atlahuilco, Atoyac, Atzacan, Atzalan, Ayahualulco, Banderilla, Benito Juárez,Calcahualco, Camarón de Tejeda, Camerino Z. Mendoza, Carlos A. Carrillo, Carrillo Puerto, Castillo de Teayo, Catemaco, Cazones de Herrera, Cerro Azul, Chacaltianguis, Chalma, Chiconamel, Chiconquiaco, Chicontepec, Chinameca, Chinampa de Gorostiza, Chocamán, Chontla, Chumatlán, Citlaltépetl, Coacoatzintla, Coahuitlán, Coatepec, Coatzintla, Coetzala, Colipa, Comapa, Córdoba, Cosamaloapan de Carpio, Cosautlán de Carvajal, Coscomatepec, Cosoleacaque, Cotaxtla, Coxquihui, Coyutla, Cuichapa, Cuitláhuac, El Higo, Emiliano Zapata, Fortín, Gutiérrez Zamora, Hidalgotitlán, Huatusco, Huayacocotla, Hueyapan de Ocampo, Huiloapan de Cuauhtémoc, Ignacio de la Llave, Ilamatlán, Isla, Ixcatepec, Ixhuacán de los Reyes, Ixhuatlán de Madero, Ixhuatlán del Café, Ixhuatlán del Sureste, Ixhuatlancillo, Ixmatlahuacan, Ixtaczoquitlán, Jalacingo, Jalcomulco, Jáltipan, Jamapa, Jesús Carranza, José Azueta, Juan Rodríguez Clara, Juchique de Ferrer, La Antigua, La Perla, Landero y Coss, Las Choapas, Las Minas, Las Vigas de Ramírez, Lerdo de Tejada, Los Reyes, Magdalena, Maltrata, Manlio Fabio Altamirano, Mariano Escobedo, Martínez de la Torre, Mecatlán, Mecayapan, Medellín de Bravo, Miahuatlán, Minatitlán, Misantla, Mixtla de Altamirano, Moloacán, Nanchital de Lázaro Cárdenas del Río, Naranjal, Naranjos Amatlán, Nautla, Nogales, Oluta, Omealca, Orizaba, Otatitlán, Oteapan, Ozuluama de Mascareñas, Pajapan, Pánuco, Papantla, Paso de Ovejas, Paso del Macho, Perote, Platón Sánchez, Playa Vicente, Poza Rica de Hidalgo, Pueblo Viejo, Puente Nacional, Rafael Delgado, Rafael Lucio, Río Blanco, San Andrés Tenejapan, San Andrés Tuxtla, San Juan Evangelista, San Rafael, Santiago Sochiapan, Santiago Tuxtla, Sayula de Alemán, Sochiapa, Soconusco, Soledad Atzompa, Soledad de Doblado, Soteapan, Tamalín, Tamiahua, Tampico Alto, Tancoco, Tantima, Tantoyuca, Tatahuicapan de Juárez, Tatatila, Tecolutla, Tehuipango, Tempoal, Tenampa, Tenochtitlán, Teocelo, Tepatlaxco, Tepetlán, Tepetzintla, Tequila, Texcatepec, Texistepec, Tezonapa, Tierra Blanca, Tihuatlán, Tlachichilco, Tlacojalpan, Tlacolulan, Tlacotalpan, Tlalixcoyan, Tlalnelhuayocan, Tlaltetela, Tlapacoyan, Tlaquilpa, Tlilapan, Tomatlán, Tonayán, Totutla, Tres Valles, Tuxpan, Tuxtilla, Úrsulo Galván, Uxpanapa, Vega de Alatorre, Veracruz, Villa Aldama, Xalapa, Xico, Xoxocotla, Yanga, Yecuatla, Zacualpan, Zaragoza, Zentla, Zongolica, Zontecomatlán de López y Fuentes, Zozocolco de Hidalgo</t>
  </si>
  <si>
    <t>Acajete, Acula, Acultzingo, Agua Dulce, Alpatláhuac, Amatitlán, Ángel R. Cabada, Aquila, Banderilla, Boca del Río, Camarón de Tejeda, Carlos A. Carrillo, Chacaltianguis, Chiconamel, Chiconquiaco, Chocamán, Córdoba, Cosamaloapan de Carpio, Cosautlán de Carvajal, Coscomatepec, El Higo, Ignacio de la Llave, Isla, Ixhuatlancillo, Jáltipan, José Azueta, Landero y Coss, Las Choapas, Miahuatlán, Minatitlán, Misantla, Mixtla de Altamirano, Nogales, Omealca, Otatitlán, Pánuco, Perote, Platón Sánchez, Playa Vicente, Santiago Tuxtla, Soledad Atzompa, Teocelo, Tequila, Texhuacán, Tihuatlán, Tlachichilco, Tlacojalpan, Tlacotalpan, Tlalixcoyan, Tlapacoyan, Totutla, Xalapa, Yanga, Zongolica</t>
  </si>
  <si>
    <t>Los padrones de beneficiarios no identifican la jerarquización de los financiamientos como rendimientos y complemento; por lo que no se tienen los municipios beneficiados, teniendo solamente el total de los mismos.</t>
  </si>
  <si>
    <t>NOTA: Se solicita a la Ejecutora proporcione el nombre o los nombres de los Municipios donde fueron destinados los recursos del Fondo.</t>
  </si>
  <si>
    <r>
      <rPr>
        <b/>
        <sz val="14"/>
        <color rgb="FF560608"/>
        <rFont val="Arial"/>
        <family val="2"/>
      </rPr>
      <t>Anexo 4.</t>
    </r>
    <r>
      <rPr>
        <b/>
        <sz val="14"/>
        <color rgb="FF000000"/>
        <rFont val="Arial"/>
        <family val="2"/>
      </rPr>
      <t xml:space="preserve"> Resultados de Indicadores 2022 FAM    </t>
    </r>
  </si>
  <si>
    <t>Nivel de Objetivo</t>
  </si>
  <si>
    <t>Nombre del Indicador</t>
  </si>
  <si>
    <t xml:space="preserve">Meta </t>
  </si>
  <si>
    <t>Logro</t>
  </si>
  <si>
    <t>% de cumplimiento</t>
  </si>
  <si>
    <t xml:space="preserve">Justificación </t>
  </si>
  <si>
    <t>Nombre del Sistema en el que se realiza la carga</t>
  </si>
  <si>
    <t>Instancia Federal y/o Estatal que le da seguimiento a los indicadores</t>
  </si>
  <si>
    <t>Indicadores MIR Federal</t>
  </si>
  <si>
    <t xml:space="preserve">Fin </t>
  </si>
  <si>
    <t xml:space="preserve">  </t>
  </si>
  <si>
    <t xml:space="preserve">Propósito </t>
  </si>
  <si>
    <t>Actividades</t>
  </si>
  <si>
    <t>Porcentaje de recursos del FAM Asistencia Social destinados a otorgar apoyos alimentarios.</t>
  </si>
  <si>
    <t>Derivado de que el Proveedor no respetó los precios del contrato origen, no se llevaron a cabo los respectivos adendum de los programas para contratar lo destinado a Asistencia Alimentaria como lo establece la EIASADC del 85%.</t>
  </si>
  <si>
    <t>Sistema de Recursos Federales Transferidos</t>
  </si>
  <si>
    <t>Secretaría de Hacienda y Crédito Público /Secretaría de Finanzas y Planeación</t>
  </si>
  <si>
    <t>Porcentaje de recursos del Fondo de Aportaciones Múltiples, componente Asistencia Socia destinados para asistencia social.</t>
  </si>
  <si>
    <t>Componentes</t>
  </si>
  <si>
    <t>Proporción de despensas-dotaciones entregadas que cumplen con los criterios de calidad nutricia</t>
  </si>
  <si>
    <t>La distribución de apoyos ha repuntado considerablemente respecto a los trimestres anteriores, sin embargo aún no se alcanzan las metas programadas, lo cual se estará solucionando durante el primer trimestre de 2023 para ejercer el recurso en su totalidad. Cabe mencionar que los apoyos otorgados cumplen con los Criterios de Calidad Nutricia.</t>
  </si>
  <si>
    <t>Porcentaje de la población de la Estrategia Integral de la Asistencia Social Alimentaria y Desarrollo Comunitario con apoyos a alimentos</t>
  </si>
  <si>
    <t>La programación anual de beneficiarios a atender no fue alcanzada en su totalidad, sin embargo aún faltan por distribuir apoyos de los programas, por lo que esta cifra se verá incrementada durante el primer trimestre de 2023, apreciándose en su momento en el informe Final.</t>
  </si>
  <si>
    <t>Servicios de asistencia social brindados a personas sujetas de asistencia social en situación de vulnerabilidad.</t>
  </si>
  <si>
    <t>Con el presupuesto asignado a los Servicios de Asistencia Social, se logro apoyar a un mayor número de personas con alta vulnerabilidad de las que se tenía  programadas inicialmente.</t>
  </si>
  <si>
    <t>Porcentaje de capacitaciones otorgadas en materia de los determinantes sociales de la salud a Grupos de Desarrollo constituidos en localidades de alta y muy alta marginación.</t>
  </si>
  <si>
    <t>Porcentaje de proyectos comunitarios implementados en materia de los determinantes sociales de la salud a Grupos de Desarrollo constituidos en localidades de alta y muy alta marginación.</t>
  </si>
  <si>
    <t>Indicadores Estatales (Programas Presupuestarios) o Actividades Institucionales CDA.K.K.089.S Asistencia e Inclusión Social</t>
  </si>
  <si>
    <t xml:space="preserve">  Porcentaje de población atendida con programas medicos y de inclusión</t>
  </si>
  <si>
    <t xml:space="preserve">El programa no alcanza la meta del número de personas programadas atender. En este desempeño influyen dos factores:
1)  Algunos insumos registraron una alza en su costo de entre un 6 y 13% y por lo tanto se adquirieron una menor cantidad de apoyos;
2) En el programa de Atención a Personas con discapacidad, una importante inversión se destinó a atender a las personas que durante los años 2020 y 2021 fueron afectadas por la pandemia como fue el caso de la fabricación de prótesis y la adaptación de auxiliares auditivos; en ambos programas si bien los resultados cualitativos son muy relevantes el costo por persona es mayor. </t>
  </si>
  <si>
    <t>Porcentaje de las personas atendidas con programas medico asistenciales</t>
  </si>
  <si>
    <t>El programa contó con rendimientos presupuestales que hicieron posible atender más solicitudes de las que inicialmente se estimaron</t>
  </si>
  <si>
    <t xml:space="preserve">Componentes </t>
  </si>
  <si>
    <t>Variación de los apoyos económicos y en especie entregados a la población</t>
  </si>
  <si>
    <t>Al utilizar la fórmula de Tasa de Variación se buscó evaluar el desempeño en el tiempo del componente, comparando la variación registrada (positiva o negativa). Por lo que se programó aunmentar un .11% en comparación con el año anterior. Al no alcanzar la meta nos refleja un logro negativo en el año, siendo -17%, esto nos lleva a tener un % de cumplimiento negativo de manera exponencial. Se programaron entregar en el año 174,270 y se entregaron 144,475. Esta diferencia nos muestra que se tuvo un 82.90 % de cumplimiento.</t>
  </si>
  <si>
    <t>Variación de los apoyos económicos y en especie a pacientes nefropata</t>
  </si>
  <si>
    <t xml:space="preserve">Porcentaje de población con discapacidad beneficiada con apoyos funcionales </t>
  </si>
  <si>
    <t>En el cuarto trimestre se ve reflejado el numero de personas atendidas con la  entrega  de apoyos una vez que concluyeron las jornadas de salud visual y que las autoridades de los DIF Municipales  cumplieron con la entrega de la documentación de los beneficiarios; por ello los resultados de la población atendida casi duplican la meta estimada. Asi mismo se ven reflejados la entrega de apoyos de las licitaciones que concluyeron enj el tercer trimestre.</t>
  </si>
  <si>
    <t xml:space="preserve">Actividades </t>
  </si>
  <si>
    <t>Porcentaje de mujeres en desamparo atendidas con apoyos medico asistenciales</t>
  </si>
  <si>
    <t>El número de mujeres atendidas en el programa de desamparo rebaso la meta estimada; en este resultado influyó la variable del apoyo pasajes, donde un mayor numero de mujeres solicitan este apoyo ya sea como pacientes o como cuidadoras de los pacientes.</t>
  </si>
  <si>
    <t>Porcentaje de personas atendidas con padecimientos oncológicos y nefropatas</t>
  </si>
  <si>
    <t>El resultado tuvo un desempeño muy cercano a la meta establecida.</t>
  </si>
  <si>
    <t>Porcentaje de mujeres atendidas con el programa para pacientes nefropatas</t>
  </si>
  <si>
    <t>Porcentaje de apoyos entregados en hemodiálisis a pacientes nefrópatas</t>
  </si>
  <si>
    <t>En el 2022 la demanda de apoyos con pago de servicios de hemodiálisis superó la meta estimada; en este desempeño influyó que  superada la emergencia sanitaria por COVID 19, los hospitales reactivaron al 100% los servicios y por ende se incrementó la demanda de apoyos para terapias en hemodiálisis.</t>
  </si>
  <si>
    <t>Variación de personas con discapacidad atendidas en el año actual</t>
  </si>
  <si>
    <t>Porcentaje de apoyos funcionales entregados</t>
  </si>
  <si>
    <t xml:space="preserve">En el cuarto trimestre del año el número de apoyos funcionales es mucho mayor a la cantidad estimada debido a que se reflejan los 14,044 lentes graduados entregados a la población que se benefició en las jornadas de salud visual desarrolladas entre los meses de septiembre y octubre; así como 322 prótesis y ortesis cuyas tomas de medida se desarrollaron desde septiembre. 
</t>
  </si>
  <si>
    <t xml:space="preserve">Indicadores Estatales (Programas Presupuestarios) o Actividades Institucionales CDB.K.K.088.S Estrategia Integral de Asistencia Social Alimentaria </t>
  </si>
  <si>
    <t>Proporción en la cobertura de personas beneficiarias de programas alimentarios</t>
  </si>
  <si>
    <t>La programación anual de beneficiarios a atender no fue alcanzada en su totalidad, sin embargo aún faltan por distribuir apoyos de los programas, por lo que esta cifra se verá incrementada durante el primer trimestre de 2023.</t>
  </si>
  <si>
    <t>Sistema de Indicadores de Evaluación del Desempeño</t>
  </si>
  <si>
    <t>SEFIPLAN</t>
  </si>
  <si>
    <t>Población de la EIASA con acceso a alimentos</t>
  </si>
  <si>
    <t>Componente C1</t>
  </si>
  <si>
    <t>Proporción de apoyos entregados que cumplen con los CCN</t>
  </si>
  <si>
    <t>Los apoyos alimentarios cumplen con los CCN, sin embargo no se alcanzó a distribuir la programación anual por retrazos que tuvo nuestro proveedor, aunado a que las condiciones climatológicas no han permitido en algunos casos el traslado de los apoyos.</t>
  </si>
  <si>
    <t>Actividad A1/C1</t>
  </si>
  <si>
    <t>Promedio de raciones de desayunos frios distribuidas a escolares</t>
  </si>
  <si>
    <t>La distribución de apoyos ha repuntado considerablemente respecto a los trimestres anteriores, sin embargo aún no se alcanzan las metas programadas, lo cual se estará solucionando durante el primer trimestre de 2023 para ejercer el recurso en su totalidad.</t>
  </si>
  <si>
    <t>Actividad A2/C1</t>
  </si>
  <si>
    <t>Promedio de raciones de desayunos calientes distribuidas a escolares</t>
  </si>
  <si>
    <t>Actividad A3/C1</t>
  </si>
  <si>
    <t>Promedio de dotaciones distribuidas a beneficiarios de 1000 días</t>
  </si>
  <si>
    <t>Actividad A4/C1</t>
  </si>
  <si>
    <t>Promedio de raciones calientes distribuidas a adultos de atención prioritaria</t>
  </si>
  <si>
    <t>Actividad A5/C1</t>
  </si>
  <si>
    <t>Promedio de raciones calientes distribuidas a menores de atención prioritaria</t>
  </si>
  <si>
    <t>Actividad A6/C1</t>
  </si>
  <si>
    <t>Porcentaje de dotaciones distribuidas a personas en emergencia y desastre</t>
  </si>
  <si>
    <t>La entrega de estos apoyos, se realiza en el momento que sucede la contigencia, por lo que durante este trimestre si bien se reporta distribución, aún asi la meta programada no se alcanza, sin embargo se estarán distribuyendo a municipios por temporada invernal durante el primer trimestre de 2023.</t>
  </si>
  <si>
    <t>Componente C2</t>
  </si>
  <si>
    <t>Porcentaje de dotaciones-despensas que diseña SEDIF en apego a CCN</t>
  </si>
  <si>
    <t>Actividad A1/C2</t>
  </si>
  <si>
    <t>Porcentaje de dotaciones analizadas e integradas PEA e IPPEA</t>
  </si>
  <si>
    <t>Actividad A2/C2</t>
  </si>
  <si>
    <t>Porcentaje de menús enviados en PEA e IPPEA para validación</t>
  </si>
  <si>
    <t xml:space="preserve">Indicadores Estatales (Programas Presupuestarios) o Actividades Institucionales CDA.K.K.086.S Desarrollo a la Vivienda y la Comunidad </t>
  </si>
  <si>
    <t>Porcentaje de la población atendida con desarrollo a la vivienda y la comunidad</t>
  </si>
  <si>
    <t>Derivado de las economías y rendimientos durante el presente ejercicio, se obtuvieron más insumos para las viviendas, entregándose en este mismo contexto y ejercicio.</t>
  </si>
  <si>
    <t>Tasa de variación de viviendas atendidas</t>
  </si>
  <si>
    <t>Porcentaje de viviendas beneficiadas con mejoramiento a la vivienda</t>
  </si>
  <si>
    <t>Junio:De acuerdo a la planeación, durante el segundo trimestre no se realizaron actividades de entrega de este programa. A Diciembre: Derivado de las economías y rendimientos durante el presente ejercicio, se obtuvieron más insumos para las viviendas, entregándose en este mismo contexto y ejercicio.</t>
  </si>
  <si>
    <t>Porcentaje de expedientes integrados para el mejoramiento de la vivienda</t>
  </si>
  <si>
    <t xml:space="preserve">De los meses marzo a septiembre, de acuerdo a la planeación, durente el primer, segundo y tercer trimestres no se realizaron actividades de entrega de este programa. Derivado de las economías y rendimientos durante el presente ejercicio, se obtuvieron más insumos para las viviendas, entregándose en este mismo contexto y ejercicio. </t>
  </si>
  <si>
    <t>Porcentaje de apoyos a la vivienda entregados al DIF Municipales</t>
  </si>
  <si>
    <t>Porcentaje de viviendas beneficiadas en la salud y medio ambiente</t>
  </si>
  <si>
    <t>Junio:De acuerdo a la planeación, durante el segundo trimestre no se realizaron actividades de entrega de este programa. A Diciembre: Derivado de las economías y rendimientos durante el presente ejercicio, se obtuvieron más insumos para las viviendas, entregándose  en este mismo contexto y ejercicio.</t>
  </si>
  <si>
    <t>Porcentaje de expedientes integrados para el mejoramiento a la salud y medio ambiente</t>
  </si>
  <si>
    <t>Porcentaje de apoyos en salud entregados a DIF Municipales</t>
  </si>
  <si>
    <t>Indicadores Institucionales CDA.K.K.087.S Proyectos Productivos</t>
  </si>
  <si>
    <t>Porcentaje de la población atendida con proyectos productivos</t>
  </si>
  <si>
    <t>Proporción en la entrega de proyectos productivos</t>
  </si>
  <si>
    <t>Porcentaje de personas benefciadas con proyectos agropecuarios y pecuarios</t>
  </si>
  <si>
    <t>De acuerdo a la planeación, duarnte el segundo trimestre no se realizaron actividades de entrega de este programa</t>
  </si>
  <si>
    <t>Porcentaje de expedientes integrados para proyectos agroalimetarios y pecuarios</t>
  </si>
  <si>
    <t>De acuerdo a la planeación, durante el primer, segundo y tercer trimestres no se realizaron actividades de entrega de este programa. Durante el cuarto trimestre se entregaron todos los apoyos y se integraron todos los expedientes por lo que la meta se cumplió al 100%</t>
  </si>
  <si>
    <t>Porcentaje de apoyos agroalimentarios y pecuarios entregados con DIF Municipales</t>
  </si>
  <si>
    <t>Porcentaje de personas beneficiadas con proyectos industriales</t>
  </si>
  <si>
    <t>De acuerdo a la planeación, durante el segundo trimestre no se realizaron actividades de entrega de este programa.</t>
  </si>
  <si>
    <t>Porcentaje de expedientes integrados para proyectos industriales</t>
  </si>
  <si>
    <t>Porcentaje de apoyos de poryectos industriales entregados a través de DIF Municipales</t>
  </si>
  <si>
    <r>
      <rPr>
        <b/>
        <sz val="11"/>
        <rFont val="Arial"/>
        <family val="2"/>
      </rPr>
      <t xml:space="preserve">                                                           Carpeta Anexo 1:</t>
    </r>
    <r>
      <rPr>
        <sz val="11"/>
        <rFont val="Arial"/>
        <family val="2"/>
      </rPr>
      <t xml:space="preserve">
</t>
    </r>
    <r>
      <rPr>
        <b/>
        <sz val="11"/>
        <rFont val="Arial"/>
        <family val="2"/>
      </rPr>
      <t xml:space="preserve">
1.Informe</t>
    </r>
    <r>
      <rPr>
        <sz val="11"/>
        <rFont val="Arial"/>
        <family val="2"/>
      </rPr>
      <t xml:space="preserve">-Final-FAM
</t>
    </r>
    <r>
      <rPr>
        <b/>
        <sz val="11"/>
        <rFont val="Arial"/>
        <family val="2"/>
      </rPr>
      <t>2. ASM Formato</t>
    </r>
    <r>
      <rPr>
        <sz val="11"/>
        <rFont val="Arial"/>
        <family val="2"/>
      </rPr>
      <t>_faltantes_2022</t>
    </r>
    <r>
      <rPr>
        <sz val="11"/>
        <color rgb="FFFF0000"/>
        <rFont val="Arial"/>
        <family val="2"/>
      </rPr>
      <t xml:space="preserve">
</t>
    </r>
    <r>
      <rPr>
        <b/>
        <sz val="11"/>
        <rFont val="Arial"/>
        <family val="2"/>
      </rPr>
      <t>3. Evidencia: ASM</t>
    </r>
    <r>
      <rPr>
        <sz val="11"/>
        <rFont val="Arial"/>
        <family val="2"/>
      </rPr>
      <t xml:space="preserve">_10 (1) Y ASM_10 (2)
</t>
    </r>
    <r>
      <rPr>
        <b/>
        <sz val="11"/>
        <rFont val="Arial"/>
        <family val="2"/>
      </rPr>
      <t>4. Anexo IV</t>
    </r>
    <r>
      <rPr>
        <sz val="11"/>
        <rFont val="Arial"/>
        <family val="2"/>
      </rPr>
      <t xml:space="preserve"> 2023</t>
    </r>
  </si>
  <si>
    <r>
      <rPr>
        <b/>
        <sz val="11"/>
        <rFont val="Arial"/>
        <family val="2"/>
      </rPr>
      <t>Constancias de capacitaciones</t>
    </r>
    <r>
      <rPr>
        <sz val="11"/>
        <rFont val="Arial"/>
        <family val="2"/>
      </rPr>
      <t xml:space="preserve"> tomadas por el personal del SEDIF. (Capeteta 3)</t>
    </r>
  </si>
  <si>
    <t>0.11%
174,270 apoyos programados</t>
  </si>
  <si>
    <t>-0.17
144,475 apoyos entregados</t>
  </si>
  <si>
    <t>-154.5455
82.9 % de cumplimiento en relación a lo programado vs realizado</t>
  </si>
  <si>
    <t>-.99
171,163 apoyos</t>
  </si>
  <si>
    <t>-18.15
141,499 apoyos</t>
  </si>
  <si>
    <t>1,833.33
82%</t>
  </si>
  <si>
    <t>Al utilizar la fórmula de Tasa de Variación se buscó evaluar el desempeño en el tiempo del componente, comparando la variación registrada (positiva o negativa). Por lo que se programó aunmentar un   -0.99% en comparación con el año anterior. Al no alcanzar la meta nos refleja un logro negativo en el año, siendo -18.15%, esto nos lleva a tener un % de cumplimiento negativo de manera exponencial. Se programaron entregar en el año 171,163 y se entregaron 141,499. Esta diferencia nos muestra que se tuvo un 82.66 % de cumplimiento.</t>
  </si>
  <si>
    <t>0.01
29,880 personas</t>
  </si>
  <si>
    <t>-45.96
16,147 personas</t>
  </si>
  <si>
    <t>-459,600
54 %</t>
  </si>
  <si>
    <t>Al utilizar la fórmula de Tasa de Variación se buscó evaluar el desempeño en el tiempo del componente, comparando la variación registrada (positiva o negativa). Por lo que se programó aunmentar un   0.01% en comparación con el año anterior. Al alcanzar la meta nos refleja un logro negativo en el año, siendo -45.96%, esto nos lleva a tener un % de cumplimiento negativo de manera exponencial. Se programaron entregar en el año 29,880 y se entregaron 16,147 Esta diferencia nos muestra que se tuvo un 54 % de cumplimiento.</t>
  </si>
  <si>
    <r>
      <rPr>
        <b/>
        <sz val="11"/>
        <color theme="1"/>
        <rFont val="Arial"/>
        <family val="2"/>
      </rPr>
      <t xml:space="preserve"> Carpeta Anexo 1
</t>
    </r>
    <r>
      <rPr>
        <sz val="11"/>
        <color theme="1"/>
        <rFont val="Arial"/>
        <family val="2"/>
      </rPr>
      <t xml:space="preserve">
</t>
    </r>
    <r>
      <rPr>
        <b/>
        <sz val="11"/>
        <color theme="1"/>
        <rFont val="Arial"/>
        <family val="2"/>
      </rPr>
      <t>1. Ficha de Desempeño</t>
    </r>
    <r>
      <rPr>
        <sz val="11"/>
        <color theme="1"/>
        <rFont val="Arial"/>
        <family val="2"/>
      </rPr>
      <t xml:space="preserve">_FAM-AS_2018-2019.
</t>
    </r>
    <r>
      <rPr>
        <b/>
        <sz val="11"/>
        <color theme="1"/>
        <rFont val="Arial"/>
        <family val="2"/>
      </rPr>
      <t>2. EIASADC</t>
    </r>
    <r>
      <rPr>
        <sz val="11"/>
        <color theme="1"/>
        <rFont val="Arial"/>
        <family val="2"/>
      </rPr>
      <t xml:space="preserve">_2022 (pág 23, 24,25).
</t>
    </r>
    <r>
      <rPr>
        <b/>
        <sz val="11"/>
        <color theme="1"/>
        <rFont val="Arial"/>
        <family val="2"/>
      </rPr>
      <t>3. Ley de Coordinación Fisca</t>
    </r>
    <r>
      <rPr>
        <sz val="11"/>
        <color theme="1"/>
        <rFont val="Arial"/>
        <family val="2"/>
      </rPr>
      <t>l (pág 37).
3</t>
    </r>
    <r>
      <rPr>
        <b/>
        <sz val="11"/>
        <color theme="1"/>
        <rFont val="Arial"/>
        <family val="2"/>
      </rPr>
      <t>. LCF- CAPÍTULO V</t>
    </r>
    <r>
      <rPr>
        <sz val="11"/>
        <color theme="1"/>
        <rFont val="Arial"/>
        <family val="2"/>
      </rPr>
      <t>: De los Fondos de Aportaciones Federales pag, 25.
4</t>
    </r>
    <r>
      <rPr>
        <b/>
        <sz val="11"/>
        <color theme="1"/>
        <rFont val="Arial"/>
        <family val="2"/>
      </rPr>
      <t>.Calendario_Participaciones</t>
    </r>
    <r>
      <rPr>
        <sz val="11"/>
        <color theme="1"/>
        <rFont val="Arial"/>
        <family val="2"/>
      </rPr>
      <t>_ejercicio_fiscal_2022(pág 2,3,32).donde se observan las aportaciones federales con cargo al FAM para las entidades y donde viene la del estado de Veracruz, que se mencionó en la primera entrega.
5</t>
    </r>
    <r>
      <rPr>
        <b/>
        <sz val="11"/>
        <color theme="1"/>
        <rFont val="Arial"/>
        <family val="2"/>
      </rPr>
      <t>. ASF- RAMO GENERAL 33</t>
    </r>
    <r>
      <rPr>
        <sz val="11"/>
        <color theme="1"/>
        <rFont val="Arial"/>
        <family val="2"/>
      </rPr>
      <t xml:space="preserve"> Fondo de Aportaciones Múltiples (FAM) Objetivos pág 7.</t>
    </r>
  </si>
  <si>
    <r>
      <t>Carpeta Anexo 1:
1. Carencia_alimentaria</t>
    </r>
    <r>
      <rPr>
        <sz val="11"/>
        <rFont val="Calibri"/>
        <family val="2"/>
        <scheme val="minor"/>
      </rPr>
      <t xml:space="preserve"> (pág 1,2,3,5,6,7).</t>
    </r>
    <r>
      <rPr>
        <b/>
        <sz val="11"/>
        <rFont val="Calibri"/>
        <family val="2"/>
        <scheme val="minor"/>
      </rPr>
      <t xml:space="preserve">
</t>
    </r>
  </si>
  <si>
    <r>
      <rPr>
        <b/>
        <sz val="11"/>
        <color theme="1"/>
        <rFont val="Arial"/>
        <family val="2"/>
      </rPr>
      <t>Carpeta Anexo 1</t>
    </r>
    <r>
      <rPr>
        <sz val="11"/>
        <color theme="1"/>
        <rFont val="Arial"/>
        <family val="2"/>
      </rPr>
      <t xml:space="preserve">
</t>
    </r>
    <r>
      <rPr>
        <b/>
        <sz val="11"/>
        <color theme="1"/>
        <rFont val="Arial"/>
        <family val="2"/>
      </rPr>
      <t xml:space="preserve">Documentos: </t>
    </r>
    <r>
      <rPr>
        <sz val="11"/>
        <color theme="1"/>
        <rFont val="Arial"/>
        <family val="2"/>
      </rPr>
      <t>ESTATAL SFP/001/2022; FEDERAL SFP/0012/2022, SFP/0089/2022, SFP/0824/2022, SFP/1390/2022, SFP/1616/2022, DA/SRF/2106/2021, SFP/D-0171/2022 Y SFP/D-0264/2022; OTROS RECURSOS SFP/D-0030/2022, SFP/001/2022, SFP/D-0426/2022, SFP/0486/2022, SFP/0500/2022, SFP0537/2022 Y SFP/D-0575/2022</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</si>
</sst>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43" formatCode="_-* #,##0.00_-;\-* #,##0.00_-;_-* &quot;-&quot;??_-;_-@_-"/>
  </numFmts>
  <fonts count="61" x14ac:knownFonts="1">
    <font>
      <sz val="11"/>
      <color theme="1"/>
      <name val="Calibri"/>
      <family val="2"/>
      <scheme val="minor"/>
    </font>
    <font>
      <sz val="11"/>
      <color theme="1"/>
      <name val="Arial"/>
      <family val="2"/>
    </font>
    <font>
      <b/>
      <sz val="11"/>
      <color theme="0"/>
      <name val="Arial"/>
      <family val="2"/>
    </font>
    <font>
      <b/>
      <sz val="10"/>
      <color theme="0"/>
      <name val="Arial"/>
      <family val="2"/>
    </font>
    <font>
      <b/>
      <sz val="8"/>
      <color rgb="FF000000"/>
      <name val="Arial"/>
      <family val="2"/>
    </font>
    <font>
      <sz val="8"/>
      <color rgb="FF000000"/>
      <name val="Arial"/>
      <family val="2"/>
    </font>
    <font>
      <sz val="8"/>
      <color theme="0"/>
      <name val="Arial"/>
      <family val="2"/>
    </font>
    <font>
      <vertAlign val="superscript"/>
      <sz val="8"/>
      <color rgb="FFFF0000"/>
      <name val="Arial"/>
      <family val="2"/>
    </font>
    <font>
      <sz val="8"/>
      <color rgb="FFFF0000"/>
      <name val="Arial"/>
      <family val="2"/>
    </font>
    <font>
      <b/>
      <sz val="10"/>
      <color rgb="FF000000"/>
      <name val="Arial"/>
      <family val="2"/>
    </font>
    <font>
      <sz val="10"/>
      <color rgb="FF000000"/>
      <name val="Arial"/>
      <family val="2"/>
    </font>
    <font>
      <sz val="10"/>
      <color theme="1"/>
      <name val="Arial"/>
      <family val="2"/>
    </font>
    <font>
      <sz val="7"/>
      <color rgb="FF000000"/>
      <name val="Arial"/>
      <family val="2"/>
    </font>
    <font>
      <sz val="9"/>
      <color rgb="FF000000"/>
      <name val="Arial"/>
      <family val="2"/>
    </font>
    <font>
      <b/>
      <sz val="14"/>
      <color rgb="FF000000"/>
      <name val="Arial"/>
      <family val="2"/>
    </font>
    <font>
      <b/>
      <sz val="14"/>
      <color rgb="FF560608"/>
      <name val="Arial"/>
      <family val="2"/>
    </font>
    <font>
      <b/>
      <sz val="14"/>
      <color rgb="FF72080B"/>
      <name val="Arial"/>
      <family val="2"/>
    </font>
    <font>
      <b/>
      <sz val="9"/>
      <color theme="0"/>
      <name val="Arial"/>
      <family val="2"/>
    </font>
    <font>
      <sz val="11"/>
      <color theme="0"/>
      <name val="Arial"/>
      <family val="2"/>
    </font>
    <font>
      <b/>
      <sz val="9"/>
      <color rgb="FF000000"/>
      <name val="Arial"/>
      <family val="2"/>
    </font>
    <font>
      <sz val="8"/>
      <color theme="1"/>
      <name val="Arial"/>
      <family val="2"/>
    </font>
    <font>
      <b/>
      <sz val="14"/>
      <color rgb="FF6E0D06"/>
      <name val="Arial"/>
      <family val="2"/>
    </font>
    <font>
      <b/>
      <sz val="12"/>
      <color rgb="FF000000"/>
      <name val="Arial"/>
      <family val="2"/>
    </font>
    <font>
      <b/>
      <sz val="14"/>
      <name val="Arial"/>
      <family val="2"/>
    </font>
    <font>
      <b/>
      <sz val="10"/>
      <name val="Arial"/>
      <family val="2"/>
    </font>
    <font>
      <b/>
      <sz val="14"/>
      <color rgb="FF8E0000"/>
      <name val="Arial"/>
      <family val="2"/>
    </font>
    <font>
      <b/>
      <sz val="14"/>
      <color theme="1"/>
      <name val="Arial"/>
      <family val="2"/>
    </font>
    <font>
      <b/>
      <u/>
      <sz val="14"/>
      <color rgb="FF72080B"/>
      <name val="Arial"/>
      <family val="2"/>
    </font>
    <font>
      <b/>
      <u/>
      <sz val="14"/>
      <color theme="1"/>
      <name val="Arial"/>
      <family val="2"/>
    </font>
    <font>
      <sz val="11"/>
      <color theme="1"/>
      <name val="Calibri"/>
      <family val="2"/>
      <scheme val="minor"/>
    </font>
    <font>
      <sz val="8"/>
      <name val="Arial"/>
      <family val="2"/>
    </font>
    <font>
      <u/>
      <sz val="11"/>
      <color theme="10"/>
      <name val="Calibri"/>
      <family val="2"/>
      <scheme val="minor"/>
    </font>
    <font>
      <sz val="11"/>
      <name val="Calibri"/>
      <family val="2"/>
      <scheme val="minor"/>
    </font>
    <font>
      <b/>
      <sz val="11"/>
      <name val="Calibri"/>
      <family val="2"/>
      <scheme val="minor"/>
    </font>
    <font>
      <b/>
      <sz val="11"/>
      <color theme="1"/>
      <name val="Arial"/>
      <family val="2"/>
    </font>
    <font>
      <sz val="11"/>
      <color rgb="FF000000"/>
      <name val="Arial"/>
      <family val="2"/>
    </font>
    <font>
      <b/>
      <sz val="11"/>
      <color rgb="FF000000"/>
      <name val="Arial"/>
      <family val="2"/>
    </font>
    <font>
      <sz val="11"/>
      <name val="Arial"/>
      <family val="2"/>
    </font>
    <font>
      <sz val="10"/>
      <name val="Arial"/>
      <family val="2"/>
    </font>
    <font>
      <b/>
      <sz val="11"/>
      <color rgb="FFFF0000"/>
      <name val="Arial"/>
      <family val="2"/>
    </font>
    <font>
      <sz val="11"/>
      <color rgb="FFFF0000"/>
      <name val="Arial"/>
      <family val="2"/>
    </font>
    <font>
      <b/>
      <sz val="9"/>
      <color theme="1"/>
      <name val="Arial"/>
      <family val="2"/>
    </font>
    <font>
      <b/>
      <sz val="10"/>
      <color theme="1"/>
      <name val="Arial"/>
      <family val="2"/>
    </font>
    <font>
      <b/>
      <sz val="12"/>
      <color theme="1"/>
      <name val="Arial"/>
      <family val="2"/>
    </font>
    <font>
      <i/>
      <sz val="11"/>
      <name val="Arial"/>
      <family val="2"/>
    </font>
    <font>
      <b/>
      <i/>
      <sz val="11"/>
      <name val="Arial"/>
      <family val="2"/>
    </font>
    <font>
      <sz val="9"/>
      <color rgb="FFFF0000"/>
      <name val="Arial"/>
      <family val="2"/>
    </font>
    <font>
      <b/>
      <i/>
      <sz val="10"/>
      <color rgb="FF000000"/>
      <name val="Arial"/>
      <family val="2"/>
    </font>
    <font>
      <b/>
      <sz val="11"/>
      <name val="Arial"/>
      <family val="2"/>
    </font>
    <font>
      <u/>
      <sz val="11"/>
      <name val="Arial"/>
      <family val="2"/>
    </font>
    <font>
      <sz val="12"/>
      <name val="Arial"/>
      <family val="2"/>
    </font>
    <font>
      <b/>
      <sz val="12"/>
      <name val="Arial"/>
      <family val="2"/>
    </font>
    <font>
      <u/>
      <sz val="11"/>
      <color theme="10"/>
      <name val="Arial"/>
      <family val="2"/>
    </font>
    <font>
      <b/>
      <sz val="14"/>
      <color theme="1"/>
      <name val="Lucida Sans"/>
      <family val="2"/>
    </font>
    <font>
      <b/>
      <sz val="14"/>
      <color rgb="FF72080B"/>
      <name val="Lucida Sans"/>
      <family val="2"/>
    </font>
    <font>
      <sz val="10"/>
      <name val="Calibri"/>
      <family val="2"/>
      <scheme val="minor"/>
    </font>
    <font>
      <sz val="10"/>
      <color rgb="FFFF0000"/>
      <name val="Calibri"/>
      <family val="2"/>
      <scheme val="minor"/>
    </font>
    <font>
      <sz val="10"/>
      <color theme="1"/>
      <name val="Calibri"/>
      <family val="2"/>
      <scheme val="minor"/>
    </font>
    <font>
      <b/>
      <sz val="11"/>
      <color theme="1"/>
      <name val="Calibri"/>
      <family val="2"/>
      <scheme val="minor"/>
    </font>
    <font>
      <b/>
      <sz val="8"/>
      <color theme="1"/>
      <name val="Arial"/>
      <family val="2"/>
    </font>
    <font>
      <b/>
      <sz val="8"/>
      <color theme="0"/>
      <name val="Arial"/>
      <family val="2"/>
    </font>
  </fonts>
  <fills count="15">
    <fill>
      <patternFill patternType="none"/>
    </fill>
    <fill>
      <patternFill patternType="gray125"/>
    </fill>
    <fill>
      <patternFill patternType="solid">
        <fgColor theme="0"/>
        <bgColor indexed="64"/>
      </patternFill>
    </fill>
    <fill>
      <patternFill patternType="solid">
        <fgColor rgb="FF72080B"/>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0" tint="-0.34998626667073579"/>
        <bgColor indexed="64"/>
      </patternFill>
    </fill>
    <fill>
      <patternFill patternType="solid">
        <fgColor rgb="FF8E0000"/>
        <bgColor indexed="64"/>
      </patternFill>
    </fill>
    <fill>
      <patternFill patternType="solid">
        <fgColor rgb="FFFFFF00"/>
        <bgColor indexed="64"/>
      </patternFill>
    </fill>
    <fill>
      <patternFill patternType="solid">
        <fgColor theme="0" tint="-0.249977111117893"/>
        <bgColor indexed="64"/>
      </patternFill>
    </fill>
    <fill>
      <patternFill patternType="solid">
        <fgColor rgb="FF6E0D06"/>
        <bgColor indexed="64"/>
      </patternFill>
    </fill>
    <fill>
      <patternFill patternType="solid">
        <fgColor theme="1" tint="0.499984740745262"/>
        <bgColor indexed="64"/>
      </patternFill>
    </fill>
    <fill>
      <patternFill patternType="solid">
        <fgColor rgb="FFFFFFFF"/>
        <bgColor indexed="64"/>
      </patternFill>
    </fill>
    <fill>
      <patternFill patternType="solid">
        <fgColor rgb="FF560608"/>
        <bgColor indexed="64"/>
      </patternFill>
    </fill>
  </fills>
  <borders count="3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s>
  <cellStyleXfs count="4">
    <xf numFmtId="0" fontId="0" fillId="0" borderId="0"/>
    <xf numFmtId="43" fontId="29" fillId="0" borderId="0" applyFont="0" applyFill="0" applyBorder="0" applyAlignment="0" applyProtection="0"/>
    <xf numFmtId="9" fontId="29" fillId="0" borderId="0" applyFont="0" applyFill="0" applyBorder="0" applyAlignment="0" applyProtection="0"/>
    <xf numFmtId="0" fontId="31" fillId="0" borderId="0" applyNumberFormat="0" applyFill="0" applyBorder="0" applyAlignment="0" applyProtection="0"/>
  </cellStyleXfs>
  <cellXfs count="472">
    <xf numFmtId="0" fontId="0" fillId="0" borderId="0" xfId="0"/>
    <xf numFmtId="0" fontId="1" fillId="2" borderId="0" xfId="0" applyFont="1" applyFill="1"/>
    <xf numFmtId="0" fontId="3" fillId="3" borderId="2"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5" fillId="0" borderId="14" xfId="0" applyFont="1" applyBorder="1" applyAlignment="1">
      <alignment vertical="center" wrapText="1"/>
    </xf>
    <xf numFmtId="0" fontId="7" fillId="13" borderId="14" xfId="0" applyFont="1" applyFill="1" applyBorder="1" applyAlignment="1">
      <alignment vertical="center" wrapText="1"/>
    </xf>
    <xf numFmtId="0" fontId="8" fillId="13" borderId="14" xfId="0" applyFont="1" applyFill="1" applyBorder="1" applyAlignment="1">
      <alignment vertical="center" wrapText="1"/>
    </xf>
    <xf numFmtId="0" fontId="6" fillId="3" borderId="14" xfId="0" applyFont="1" applyFill="1" applyBorder="1" applyAlignment="1">
      <alignment vertical="center" wrapText="1"/>
    </xf>
    <xf numFmtId="0" fontId="10" fillId="10" borderId="7" xfId="0" applyFont="1" applyFill="1" applyBorder="1" applyAlignment="1">
      <alignment horizontal="center" vertical="center" wrapText="1"/>
    </xf>
    <xf numFmtId="0" fontId="10" fillId="2" borderId="14" xfId="0" applyFont="1" applyFill="1" applyBorder="1" applyAlignment="1">
      <alignment horizontal="justify" vertical="center" wrapText="1"/>
    </xf>
    <xf numFmtId="0" fontId="10" fillId="2" borderId="11" xfId="0" applyFont="1" applyFill="1" applyBorder="1" applyAlignment="1">
      <alignment horizontal="justify" vertical="center" wrapText="1"/>
    </xf>
    <xf numFmtId="0" fontId="3" fillId="8" borderId="7"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11" fillId="2" borderId="0" xfId="0" applyFont="1" applyFill="1"/>
    <xf numFmtId="0" fontId="10" fillId="2" borderId="0" xfId="0" applyFont="1" applyFill="1" applyAlignment="1">
      <alignment horizontal="justify" vertical="center"/>
    </xf>
    <xf numFmtId="0" fontId="9" fillId="0" borderId="14" xfId="0" applyFont="1" applyBorder="1" applyAlignment="1">
      <alignment horizontal="justify" vertical="center" wrapText="1"/>
    </xf>
    <xf numFmtId="0" fontId="10" fillId="0" borderId="14" xfId="0" applyFont="1" applyBorder="1" applyAlignment="1">
      <alignment horizontal="justify" vertical="center" wrapText="1"/>
    </xf>
    <xf numFmtId="0" fontId="19" fillId="0" borderId="14" xfId="0" applyFont="1" applyBorder="1" applyAlignment="1">
      <alignment horizontal="justify" vertical="center" wrapText="1"/>
    </xf>
    <xf numFmtId="0" fontId="22" fillId="2" borderId="0" xfId="0" applyFont="1" applyFill="1" applyAlignment="1">
      <alignment vertical="center"/>
    </xf>
    <xf numFmtId="0" fontId="9" fillId="2" borderId="0" xfId="0" applyFont="1" applyFill="1" applyAlignment="1">
      <alignment horizontal="justify" vertical="center"/>
    </xf>
    <xf numFmtId="0" fontId="18" fillId="2" borderId="0" xfId="0" applyFont="1" applyFill="1"/>
    <xf numFmtId="0" fontId="24" fillId="0" borderId="0" xfId="0" applyFont="1" applyAlignment="1">
      <alignment horizontal="justify" vertical="center"/>
    </xf>
    <xf numFmtId="0" fontId="1" fillId="0" borderId="0" xfId="0" applyFont="1"/>
    <xf numFmtId="0" fontId="1" fillId="2" borderId="0" xfId="0" applyFont="1" applyFill="1" applyBorder="1"/>
    <xf numFmtId="0" fontId="4" fillId="2" borderId="14" xfId="0" applyFont="1" applyFill="1" applyBorder="1" applyAlignment="1">
      <alignment horizontal="center" vertical="center" wrapText="1"/>
    </xf>
    <xf numFmtId="0" fontId="5" fillId="2" borderId="14" xfId="0" applyFont="1" applyFill="1" applyBorder="1" applyAlignment="1">
      <alignment vertical="center"/>
    </xf>
    <xf numFmtId="0" fontId="4" fillId="2" borderId="14" xfId="0" applyFont="1" applyFill="1" applyBorder="1" applyAlignment="1">
      <alignment horizontal="center" vertical="center"/>
    </xf>
    <xf numFmtId="0" fontId="6" fillId="5" borderId="14" xfId="0" applyFont="1" applyFill="1" applyBorder="1" applyAlignment="1">
      <alignment vertical="center" wrapText="1"/>
    </xf>
    <xf numFmtId="0" fontId="28" fillId="2" borderId="0" xfId="0" applyFont="1" applyFill="1" applyBorder="1" applyAlignment="1">
      <alignment horizontal="center" vertical="center"/>
    </xf>
    <xf numFmtId="0" fontId="14" fillId="2" borderId="13" xfId="0" applyFont="1" applyFill="1" applyBorder="1" applyAlignment="1">
      <alignment horizontal="center" vertical="center"/>
    </xf>
    <xf numFmtId="0" fontId="13" fillId="2" borderId="0" xfId="0" applyFont="1" applyFill="1" applyBorder="1" applyAlignment="1">
      <alignment horizontal="justify" vertical="center" wrapText="1"/>
    </xf>
    <xf numFmtId="0" fontId="19" fillId="2" borderId="0" xfId="0" applyFont="1" applyFill="1" applyBorder="1" applyAlignment="1">
      <alignment horizontal="justify" vertical="center" wrapText="1"/>
    </xf>
    <xf numFmtId="0" fontId="2" fillId="14" borderId="5" xfId="0" applyFont="1" applyFill="1" applyBorder="1" applyAlignment="1">
      <alignment horizontal="center" vertical="center" wrapText="1"/>
    </xf>
    <xf numFmtId="0" fontId="2" fillId="14" borderId="2" xfId="0" applyFont="1" applyFill="1" applyBorder="1" applyAlignment="1">
      <alignment horizontal="center" vertical="center" wrapText="1"/>
    </xf>
    <xf numFmtId="0" fontId="10" fillId="10" borderId="7" xfId="0" applyFont="1" applyFill="1" applyBorder="1" applyAlignment="1">
      <alignment horizontal="justify" vertical="center" wrapText="1"/>
    </xf>
    <xf numFmtId="0" fontId="10" fillId="0" borderId="7" xfId="0" applyFont="1" applyBorder="1" applyAlignment="1">
      <alignment horizontal="justify" vertical="center" wrapText="1"/>
    </xf>
    <xf numFmtId="0" fontId="10" fillId="5" borderId="7" xfId="0" applyFont="1" applyFill="1" applyBorder="1" applyAlignment="1">
      <alignment horizontal="justify" vertical="center" wrapText="1"/>
    </xf>
    <xf numFmtId="0" fontId="1" fillId="2" borderId="0" xfId="0" applyFont="1" applyFill="1" applyAlignment="1">
      <alignment horizontal="left"/>
    </xf>
    <xf numFmtId="0" fontId="14" fillId="2" borderId="0" xfId="0" applyFont="1" applyFill="1" applyAlignment="1">
      <alignment horizontal="justify" vertical="center"/>
    </xf>
    <xf numFmtId="0" fontId="20" fillId="2" borderId="0" xfId="0" applyFont="1" applyFill="1"/>
    <xf numFmtId="0" fontId="14" fillId="0" borderId="0" xfId="0" applyFont="1" applyAlignment="1">
      <alignment horizontal="justify" vertical="center"/>
    </xf>
    <xf numFmtId="0" fontId="3" fillId="6" borderId="9" xfId="0" applyFont="1" applyFill="1" applyBorder="1" applyAlignment="1">
      <alignment horizontal="center" vertical="center" wrapText="1"/>
    </xf>
    <xf numFmtId="0" fontId="3" fillId="6" borderId="14" xfId="0" applyFont="1" applyFill="1" applyBorder="1" applyAlignment="1">
      <alignment horizontal="center" vertical="center" wrapText="1"/>
    </xf>
    <xf numFmtId="43" fontId="30" fillId="13" borderId="14" xfId="1" applyFont="1" applyFill="1" applyBorder="1" applyAlignment="1">
      <alignment vertical="center" wrapText="1"/>
    </xf>
    <xf numFmtId="43" fontId="1" fillId="2" borderId="0" xfId="1" applyFont="1" applyFill="1"/>
    <xf numFmtId="43" fontId="5" fillId="0" borderId="14" xfId="1" applyFont="1" applyBorder="1" applyAlignment="1">
      <alignment vertical="center" wrapText="1"/>
    </xf>
    <xf numFmtId="0" fontId="5" fillId="0" borderId="7" xfId="0" applyFont="1" applyBorder="1" applyAlignment="1">
      <alignment vertical="center" wrapText="1"/>
    </xf>
    <xf numFmtId="0" fontId="26" fillId="2" borderId="0" xfId="0" applyFont="1" applyFill="1" applyAlignment="1">
      <alignment vertical="center" wrapText="1"/>
    </xf>
    <xf numFmtId="0" fontId="1" fillId="2" borderId="0" xfId="0" applyFont="1" applyFill="1" applyAlignment="1">
      <alignment wrapText="1"/>
    </xf>
    <xf numFmtId="43" fontId="10" fillId="0" borderId="14" xfId="1" applyFont="1" applyBorder="1" applyAlignment="1">
      <alignment horizontal="justify" vertical="center" wrapText="1"/>
    </xf>
    <xf numFmtId="43" fontId="3" fillId="6" borderId="9" xfId="1" applyFont="1" applyFill="1" applyBorder="1" applyAlignment="1">
      <alignment horizontal="center" vertical="center" wrapText="1"/>
    </xf>
    <xf numFmtId="43" fontId="3" fillId="6" borderId="14" xfId="1" applyFont="1" applyFill="1" applyBorder="1" applyAlignment="1">
      <alignment horizontal="center" vertical="center" wrapText="1"/>
    </xf>
    <xf numFmtId="0" fontId="13" fillId="0" borderId="14" xfId="0" applyFont="1" applyBorder="1" applyAlignment="1">
      <alignment horizontal="justify" vertical="center" wrapText="1"/>
    </xf>
    <xf numFmtId="43" fontId="9" fillId="0" borderId="14" xfId="1" applyFont="1" applyBorder="1" applyAlignment="1">
      <alignment horizontal="justify" vertical="center" wrapText="1"/>
    </xf>
    <xf numFmtId="10" fontId="10" fillId="0" borderId="14" xfId="2" applyNumberFormat="1" applyFont="1" applyBorder="1" applyAlignment="1">
      <alignment horizontal="center" vertical="center" wrapText="1"/>
    </xf>
    <xf numFmtId="10" fontId="9" fillId="0" borderId="14" xfId="2" applyNumberFormat="1" applyFont="1" applyBorder="1" applyAlignment="1">
      <alignment horizontal="center" vertical="center" wrapText="1"/>
    </xf>
    <xf numFmtId="0" fontId="31" fillId="0" borderId="14" xfId="3" applyBorder="1" applyAlignment="1">
      <alignment horizontal="justify" vertical="center" wrapText="1"/>
    </xf>
    <xf numFmtId="0" fontId="1" fillId="2" borderId="3" xfId="0" applyFont="1" applyFill="1" applyBorder="1" applyAlignment="1">
      <alignment vertical="center" wrapText="1"/>
    </xf>
    <xf numFmtId="0" fontId="10" fillId="0" borderId="13" xfId="0" applyFont="1" applyBorder="1" applyAlignment="1">
      <alignment horizontal="justify" vertical="center" wrapText="1"/>
    </xf>
    <xf numFmtId="0" fontId="36" fillId="2" borderId="11" xfId="0" applyFont="1" applyFill="1" applyBorder="1" applyAlignment="1">
      <alignment horizontal="justify" vertical="center"/>
    </xf>
    <xf numFmtId="0" fontId="36" fillId="2" borderId="14" xfId="0" applyFont="1" applyFill="1" applyBorder="1" applyAlignment="1">
      <alignment horizontal="justify" vertical="center"/>
    </xf>
    <xf numFmtId="0" fontId="36" fillId="0" borderId="16" xfId="0" applyFont="1" applyBorder="1" applyAlignment="1">
      <alignment horizontal="center" vertical="center" wrapText="1"/>
    </xf>
    <xf numFmtId="0" fontId="5" fillId="0" borderId="16" xfId="0" applyFont="1" applyBorder="1" applyAlignment="1">
      <alignment horizontal="justify" vertical="center" wrapText="1"/>
    </xf>
    <xf numFmtId="0" fontId="10" fillId="0" borderId="7" xfId="0" applyFont="1" applyFill="1" applyBorder="1" applyAlignment="1">
      <alignment horizontal="justify" vertical="center" wrapText="1"/>
    </xf>
    <xf numFmtId="0" fontId="10" fillId="0" borderId="14" xfId="0" applyFont="1" applyFill="1" applyBorder="1" applyAlignment="1">
      <alignment horizontal="justify" vertical="center" wrapText="1"/>
    </xf>
    <xf numFmtId="0" fontId="11" fillId="0" borderId="0" xfId="0" applyFont="1" applyFill="1"/>
    <xf numFmtId="0" fontId="10" fillId="0" borderId="14" xfId="0" applyFont="1" applyBorder="1" applyAlignment="1">
      <alignment horizontal="center" vertical="center" wrapText="1"/>
    </xf>
    <xf numFmtId="0" fontId="9" fillId="0" borderId="14" xfId="0" applyFont="1" applyBorder="1" applyAlignment="1">
      <alignment horizontal="center" vertical="center" wrapText="1"/>
    </xf>
    <xf numFmtId="0" fontId="10" fillId="0" borderId="14" xfId="0" applyFont="1" applyBorder="1" applyAlignment="1">
      <alignment horizontal="justify" vertical="top" wrapText="1"/>
    </xf>
    <xf numFmtId="0" fontId="2" fillId="11" borderId="9" xfId="0" applyFont="1" applyFill="1" applyBorder="1" applyAlignment="1">
      <alignment horizontal="center" vertical="center" wrapText="1"/>
    </xf>
    <xf numFmtId="0" fontId="35" fillId="0" borderId="16" xfId="0" applyFont="1" applyBorder="1" applyAlignment="1">
      <alignment horizontal="left" vertical="top" wrapText="1"/>
    </xf>
    <xf numFmtId="0" fontId="37" fillId="0" borderId="16" xfId="3" applyFont="1" applyBorder="1" applyAlignment="1">
      <alignment horizontal="justify" vertical="center" wrapText="1"/>
    </xf>
    <xf numFmtId="0" fontId="31" fillId="0" borderId="16" xfId="3" applyBorder="1" applyAlignment="1">
      <alignment horizontal="justify" vertical="center" wrapText="1"/>
    </xf>
    <xf numFmtId="0" fontId="35" fillId="0" borderId="16" xfId="0" applyFont="1" applyBorder="1" applyAlignment="1">
      <alignment horizontal="left" vertical="center" wrapText="1"/>
    </xf>
    <xf numFmtId="0" fontId="10" fillId="2" borderId="16" xfId="0" applyFont="1" applyFill="1" applyBorder="1" applyAlignment="1">
      <alignment horizontal="justify" vertical="center" wrapText="1"/>
    </xf>
    <xf numFmtId="0" fontId="35" fillId="0" borderId="16" xfId="0" applyFont="1" applyBorder="1" applyAlignment="1">
      <alignment horizontal="justify" vertical="center" wrapText="1"/>
    </xf>
    <xf numFmtId="0" fontId="10" fillId="5" borderId="16" xfId="0" applyFont="1" applyFill="1" applyBorder="1" applyAlignment="1">
      <alignment horizontal="justify" vertical="center" wrapText="1"/>
    </xf>
    <xf numFmtId="0" fontId="5" fillId="0" borderId="16" xfId="0" applyFont="1" applyBorder="1" applyAlignment="1">
      <alignment horizontal="left" vertical="center" wrapText="1"/>
    </xf>
    <xf numFmtId="0" fontId="36" fillId="0" borderId="16" xfId="0" applyFont="1" applyFill="1" applyBorder="1" applyAlignment="1">
      <alignment horizontal="center" vertical="center" wrapText="1"/>
    </xf>
    <xf numFmtId="0" fontId="35" fillId="0" borderId="16" xfId="0" applyFont="1" applyFill="1" applyBorder="1" applyAlignment="1">
      <alignment horizontal="left" vertical="center" wrapText="1"/>
    </xf>
    <xf numFmtId="0" fontId="36" fillId="0" borderId="16" xfId="0" applyFont="1" applyFill="1" applyBorder="1" applyAlignment="1">
      <alignment horizontal="left" vertical="center" wrapText="1"/>
    </xf>
    <xf numFmtId="0" fontId="35" fillId="0" borderId="16" xfId="0" applyFont="1" applyFill="1" applyBorder="1" applyAlignment="1">
      <alignment horizontal="justify" vertical="center" wrapText="1"/>
    </xf>
    <xf numFmtId="8" fontId="36" fillId="0" borderId="16" xfId="0" applyNumberFormat="1" applyFont="1" applyBorder="1" applyAlignment="1">
      <alignment horizontal="center" vertical="center" wrapText="1"/>
    </xf>
    <xf numFmtId="0" fontId="35" fillId="0" borderId="16" xfId="0" applyFont="1" applyBorder="1" applyAlignment="1">
      <alignment horizontal="center" vertical="center" wrapText="1"/>
    </xf>
    <xf numFmtId="0" fontId="13" fillId="2" borderId="11" xfId="0" applyFont="1" applyFill="1" applyBorder="1" applyAlignment="1">
      <alignment horizontal="justify" vertical="center"/>
    </xf>
    <xf numFmtId="0" fontId="31" fillId="2" borderId="5" xfId="3" applyFill="1" applyBorder="1" applyAlignment="1">
      <alignment horizontal="center" vertical="center" wrapText="1"/>
    </xf>
    <xf numFmtId="0" fontId="10" fillId="2" borderId="5" xfId="0" applyFont="1" applyFill="1" applyBorder="1" applyAlignment="1">
      <alignment horizontal="justify" vertical="center" wrapText="1"/>
    </xf>
    <xf numFmtId="0" fontId="11" fillId="2" borderId="5" xfId="0" applyFont="1" applyFill="1" applyBorder="1" applyAlignment="1">
      <alignment horizontal="justify" vertical="center" wrapText="1"/>
    </xf>
    <xf numFmtId="0" fontId="31" fillId="0" borderId="14" xfId="3" applyBorder="1" applyAlignment="1">
      <alignment horizontal="center" vertical="center" wrapText="1"/>
    </xf>
    <xf numFmtId="0" fontId="31" fillId="0" borderId="5" xfId="3" applyBorder="1" applyAlignment="1">
      <alignment horizontal="center" vertical="center" wrapText="1"/>
    </xf>
    <xf numFmtId="0" fontId="35" fillId="0" borderId="16" xfId="0" applyFont="1" applyBorder="1" applyAlignment="1">
      <alignment horizontal="justify" vertical="center" wrapText="1"/>
    </xf>
    <xf numFmtId="0" fontId="13" fillId="2" borderId="10" xfId="0" applyFont="1" applyFill="1" applyBorder="1" applyAlignment="1">
      <alignment vertical="center"/>
    </xf>
    <xf numFmtId="0" fontId="13" fillId="2" borderId="11" xfId="0" applyFont="1" applyFill="1" applyBorder="1" applyAlignment="1">
      <alignment vertical="center"/>
    </xf>
    <xf numFmtId="0" fontId="33" fillId="2" borderId="5" xfId="3" applyFont="1" applyFill="1" applyBorder="1" applyAlignment="1">
      <alignment vertical="center" wrapText="1"/>
    </xf>
    <xf numFmtId="0" fontId="11" fillId="2" borderId="1" xfId="0" applyFont="1" applyFill="1" applyBorder="1" applyAlignment="1">
      <alignment horizontal="justify" vertical="center" wrapText="1"/>
    </xf>
    <xf numFmtId="0" fontId="35" fillId="0" borderId="16" xfId="0" applyFont="1" applyFill="1" applyBorder="1" applyAlignment="1">
      <alignment horizontal="center" vertical="center" wrapText="1"/>
    </xf>
    <xf numFmtId="0" fontId="35" fillId="0" borderId="16" xfId="0" applyFont="1" applyBorder="1" applyAlignment="1">
      <alignment horizontal="justify" vertical="top" wrapText="1"/>
    </xf>
    <xf numFmtId="10" fontId="9" fillId="0" borderId="14" xfId="0" applyNumberFormat="1" applyFont="1" applyBorder="1" applyAlignment="1">
      <alignment horizontal="center" vertical="center" wrapText="1"/>
    </xf>
    <xf numFmtId="0" fontId="38" fillId="0" borderId="14" xfId="0" applyFont="1" applyBorder="1" applyAlignment="1">
      <alignment horizontal="center" vertical="center" wrapText="1"/>
    </xf>
    <xf numFmtId="0" fontId="13" fillId="2" borderId="6" xfId="0" applyFont="1" applyFill="1" applyBorder="1" applyAlignment="1">
      <alignment vertical="top"/>
    </xf>
    <xf numFmtId="0" fontId="13" fillId="0" borderId="28" xfId="0" applyFont="1" applyFill="1" applyBorder="1" applyAlignment="1">
      <alignment vertical="top"/>
    </xf>
    <xf numFmtId="0" fontId="13" fillId="2" borderId="28" xfId="0" applyFont="1" applyFill="1" applyBorder="1" applyAlignment="1">
      <alignment vertical="top"/>
    </xf>
    <xf numFmtId="0" fontId="35" fillId="2" borderId="7" xfId="0" applyFont="1" applyFill="1" applyBorder="1" applyAlignment="1">
      <alignment vertical="top" wrapText="1"/>
    </xf>
    <xf numFmtId="0" fontId="35" fillId="2" borderId="27" xfId="0" applyFont="1" applyFill="1" applyBorder="1" applyAlignment="1">
      <alignment vertical="top" wrapText="1"/>
    </xf>
    <xf numFmtId="0" fontId="13" fillId="2" borderId="0" xfId="0" applyFont="1" applyFill="1" applyBorder="1" applyAlignment="1">
      <alignment vertical="center"/>
    </xf>
    <xf numFmtId="0" fontId="35" fillId="2" borderId="0" xfId="0" applyFont="1" applyFill="1" applyBorder="1" applyAlignment="1">
      <alignment horizontal="justify" vertical="center" wrapText="1"/>
    </xf>
    <xf numFmtId="0" fontId="35" fillId="0" borderId="16" xfId="0" applyFont="1" applyBorder="1" applyAlignment="1">
      <alignment horizontal="justify" vertical="center" wrapText="1"/>
    </xf>
    <xf numFmtId="17" fontId="10" fillId="0" borderId="14" xfId="0" applyNumberFormat="1" applyFont="1" applyBorder="1" applyAlignment="1">
      <alignment horizontal="center" vertical="center" wrapText="1"/>
    </xf>
    <xf numFmtId="0" fontId="36" fillId="0" borderId="16" xfId="0" applyFont="1" applyBorder="1" applyAlignment="1">
      <alignment horizontal="justify" vertical="center" wrapText="1"/>
    </xf>
    <xf numFmtId="0" fontId="1" fillId="2" borderId="14" xfId="0" applyFont="1" applyFill="1" applyBorder="1" applyAlignment="1">
      <alignment vertical="center" wrapText="1"/>
    </xf>
    <xf numFmtId="0" fontId="32" fillId="2" borderId="7" xfId="3" applyFont="1" applyFill="1" applyBorder="1" applyAlignment="1">
      <alignment horizontal="left" vertical="center" wrapText="1"/>
    </xf>
    <xf numFmtId="0" fontId="37" fillId="0" borderId="14" xfId="3" applyFont="1" applyBorder="1" applyAlignment="1">
      <alignment horizontal="center" vertical="top" wrapText="1"/>
    </xf>
    <xf numFmtId="0" fontId="35" fillId="0" borderId="14" xfId="0" applyFont="1" applyBorder="1" applyAlignment="1">
      <alignment horizontal="justify" vertical="center" wrapText="1"/>
    </xf>
    <xf numFmtId="0" fontId="35" fillId="0" borderId="14" xfId="0" applyFont="1" applyBorder="1" applyAlignment="1">
      <alignment horizontal="left" vertical="center" wrapText="1"/>
    </xf>
    <xf numFmtId="0" fontId="37" fillId="0" borderId="14" xfId="3" applyFont="1" applyBorder="1" applyAlignment="1">
      <alignment horizontal="left" vertical="center" wrapText="1"/>
    </xf>
    <xf numFmtId="0" fontId="35" fillId="0" borderId="14" xfId="0" applyFont="1" applyFill="1" applyBorder="1" applyAlignment="1">
      <alignment horizontal="justify" vertical="top" wrapText="1"/>
    </xf>
    <xf numFmtId="0" fontId="37" fillId="0" borderId="14" xfId="3" applyFont="1" applyBorder="1" applyAlignment="1">
      <alignment horizontal="justify" vertical="center" wrapText="1"/>
    </xf>
    <xf numFmtId="0" fontId="36" fillId="0" borderId="14" xfId="0" applyFont="1" applyBorder="1" applyAlignment="1">
      <alignment horizontal="justify" vertical="center" wrapText="1"/>
    </xf>
    <xf numFmtId="0" fontId="3" fillId="3" borderId="3" xfId="0" applyFont="1" applyFill="1" applyBorder="1" applyAlignment="1">
      <alignment horizontal="center" vertical="center" wrapText="1"/>
    </xf>
    <xf numFmtId="0" fontId="1" fillId="2" borderId="0" xfId="0" applyFont="1" applyFill="1" applyAlignment="1">
      <alignment horizontal="justify" vertical="justify" wrapText="1"/>
    </xf>
    <xf numFmtId="0" fontId="0" fillId="2" borderId="0" xfId="0" applyFill="1"/>
    <xf numFmtId="0" fontId="53" fillId="2" borderId="0" xfId="0" applyFont="1" applyFill="1" applyAlignment="1">
      <alignment vertical="center" wrapText="1"/>
    </xf>
    <xf numFmtId="43" fontId="0" fillId="2" borderId="0" xfId="1" applyFont="1" applyFill="1"/>
    <xf numFmtId="0" fontId="0" fillId="2" borderId="0" xfId="0" applyFill="1" applyAlignment="1">
      <alignment vertical="center" wrapText="1"/>
    </xf>
    <xf numFmtId="0" fontId="2" fillId="3" borderId="1" xfId="0" applyFont="1" applyFill="1" applyBorder="1" applyAlignment="1">
      <alignment horizontal="center" vertical="center" wrapText="1"/>
    </xf>
    <xf numFmtId="43" fontId="2" fillId="3" borderId="1" xfId="1" applyFont="1" applyFill="1" applyBorder="1" applyAlignment="1">
      <alignment horizontal="center" vertical="center" wrapText="1"/>
    </xf>
    <xf numFmtId="0" fontId="8" fillId="0" borderId="16" xfId="0" applyFont="1" applyBorder="1" applyAlignment="1">
      <alignment horizontal="justify" vertical="top" wrapText="1"/>
    </xf>
    <xf numFmtId="0" fontId="20" fillId="0" borderId="16" xfId="0" applyFont="1" applyBorder="1" applyAlignment="1">
      <alignment horizontal="justify" vertical="top" wrapText="1"/>
    </xf>
    <xf numFmtId="0" fontId="5" fillId="0" borderId="14" xfId="0" applyFont="1" applyBorder="1" applyAlignment="1">
      <alignment horizontal="justify" vertical="center" wrapText="1"/>
    </xf>
    <xf numFmtId="0" fontId="3" fillId="3" borderId="3" xfId="0" applyFont="1" applyFill="1" applyBorder="1" applyAlignment="1">
      <alignment horizontal="center" vertical="center"/>
    </xf>
    <xf numFmtId="43" fontId="3" fillId="3" borderId="3" xfId="1" applyFont="1" applyFill="1" applyBorder="1" applyAlignment="1">
      <alignment horizontal="right" vertical="center"/>
    </xf>
    <xf numFmtId="0" fontId="0" fillId="2" borderId="0" xfId="0" applyFill="1" applyAlignment="1">
      <alignment wrapText="1"/>
    </xf>
    <xf numFmtId="0" fontId="3" fillId="3" borderId="3" xfId="0" applyFont="1" applyFill="1" applyBorder="1" applyAlignment="1">
      <alignment horizontal="left" vertical="center" wrapText="1"/>
    </xf>
    <xf numFmtId="0" fontId="1" fillId="2" borderId="0" xfId="0" applyFont="1" applyFill="1" applyAlignment="1">
      <alignment vertical="center" wrapText="1"/>
    </xf>
    <xf numFmtId="0" fontId="59" fillId="5" borderId="7" xfId="0" applyFont="1" applyFill="1" applyBorder="1" applyAlignment="1">
      <alignment horizontal="justify" vertical="center" wrapText="1"/>
    </xf>
    <xf numFmtId="0" fontId="20" fillId="0" borderId="14" xfId="0" applyFont="1" applyBorder="1" applyAlignment="1">
      <alignment horizontal="justify" vertical="center" wrapText="1"/>
    </xf>
    <xf numFmtId="0" fontId="20" fillId="0" borderId="5" xfId="0" applyFont="1" applyBorder="1" applyAlignment="1">
      <alignment horizontal="justify" vertical="center" wrapText="1"/>
    </xf>
    <xf numFmtId="0" fontId="20" fillId="0" borderId="13" xfId="0" applyFont="1" applyBorder="1" applyAlignment="1">
      <alignment horizontal="justify" vertical="center" wrapText="1"/>
    </xf>
    <xf numFmtId="0" fontId="20" fillId="0" borderId="3" xfId="0" applyFont="1" applyBorder="1" applyAlignment="1">
      <alignment horizontal="justify" vertical="center" wrapText="1"/>
    </xf>
    <xf numFmtId="0" fontId="20" fillId="0" borderId="29" xfId="0" applyFont="1" applyBorder="1" applyAlignment="1">
      <alignment horizontal="justify" vertical="center" wrapText="1"/>
    </xf>
    <xf numFmtId="0" fontId="20" fillId="0" borderId="30" xfId="0" applyFont="1" applyBorder="1" applyAlignment="1">
      <alignment horizontal="justify" vertical="center" wrapText="1"/>
    </xf>
    <xf numFmtId="0" fontId="20" fillId="0" borderId="31" xfId="0" applyFont="1" applyBorder="1" applyAlignment="1">
      <alignment horizontal="justify" vertical="center" wrapText="1"/>
    </xf>
    <xf numFmtId="0" fontId="59" fillId="5" borderId="5" xfId="0" applyFont="1" applyFill="1" applyBorder="1" applyAlignment="1">
      <alignment horizontal="justify" vertical="center" wrapText="1"/>
    </xf>
    <xf numFmtId="0" fontId="20" fillId="0" borderId="5" xfId="0" applyFont="1" applyBorder="1" applyAlignment="1">
      <alignment vertical="center" wrapText="1"/>
    </xf>
    <xf numFmtId="0" fontId="20" fillId="0" borderId="5" xfId="0" applyFont="1" applyBorder="1" applyAlignment="1">
      <alignment horizontal="center" vertical="center"/>
    </xf>
    <xf numFmtId="9" fontId="20" fillId="0" borderId="5" xfId="2" applyFont="1" applyBorder="1" applyAlignment="1">
      <alignment horizontal="center" vertical="center" wrapText="1"/>
    </xf>
    <xf numFmtId="0" fontId="20" fillId="0" borderId="7" xfId="0" applyFont="1" applyBorder="1" applyAlignment="1">
      <alignment horizontal="justify" vertical="center" wrapText="1"/>
    </xf>
    <xf numFmtId="0" fontId="20" fillId="0" borderId="5" xfId="0" applyFont="1" applyBorder="1" applyAlignment="1">
      <alignment horizontal="justify" vertical="center"/>
    </xf>
    <xf numFmtId="10" fontId="20" fillId="0" borderId="14" xfId="0" applyNumberFormat="1" applyFont="1" applyBorder="1" applyAlignment="1">
      <alignment horizontal="justify" vertical="center" wrapText="1"/>
    </xf>
    <xf numFmtId="9" fontId="20" fillId="0" borderId="14" xfId="0" applyNumberFormat="1" applyFont="1" applyBorder="1" applyAlignment="1">
      <alignment horizontal="justify" vertical="center" wrapText="1"/>
    </xf>
    <xf numFmtId="0" fontId="20" fillId="0" borderId="14" xfId="0" applyFont="1" applyBorder="1" applyAlignment="1">
      <alignment horizontal="center" vertical="center" wrapText="1"/>
    </xf>
    <xf numFmtId="3" fontId="20" fillId="0" borderId="3" xfId="0" applyNumberFormat="1" applyFont="1" applyBorder="1" applyAlignment="1">
      <alignment horizontal="center" vertical="center" wrapText="1"/>
    </xf>
    <xf numFmtId="3" fontId="20" fillId="0" borderId="5" xfId="0" applyNumberFormat="1" applyFont="1" applyBorder="1" applyAlignment="1">
      <alignment horizontal="center" vertical="center" wrapText="1"/>
    </xf>
    <xf numFmtId="3" fontId="20" fillId="0" borderId="7" xfId="0" applyNumberFormat="1" applyFont="1" applyBorder="1" applyAlignment="1">
      <alignment horizontal="center" vertical="center" wrapText="1"/>
    </xf>
    <xf numFmtId="3" fontId="20" fillId="0" borderId="27" xfId="0" applyNumberFormat="1" applyFont="1" applyBorder="1" applyAlignment="1">
      <alignment horizontal="center" vertical="center" wrapText="1"/>
    </xf>
    <xf numFmtId="3" fontId="20" fillId="0" borderId="32" xfId="0" applyNumberFormat="1" applyFont="1" applyBorder="1" applyAlignment="1">
      <alignment horizontal="center" vertical="center" wrapText="1"/>
    </xf>
    <xf numFmtId="0" fontId="59" fillId="5" borderId="6" xfId="0" applyFont="1" applyFill="1" applyBorder="1" applyAlignment="1">
      <alignment horizontal="justify" vertical="center" wrapText="1"/>
    </xf>
    <xf numFmtId="0" fontId="20" fillId="0" borderId="11" xfId="0" applyFont="1" applyBorder="1" applyAlignment="1">
      <alignment horizontal="center" vertical="center" wrapText="1"/>
    </xf>
    <xf numFmtId="0" fontId="20" fillId="0" borderId="5" xfId="0" applyFont="1" applyBorder="1" applyAlignment="1">
      <alignment horizontal="center" vertical="center" wrapText="1"/>
    </xf>
    <xf numFmtId="0" fontId="59" fillId="5" borderId="20" xfId="0" applyFont="1" applyFill="1" applyBorder="1" applyAlignment="1">
      <alignment horizontal="justify" vertical="center" wrapText="1"/>
    </xf>
    <xf numFmtId="0" fontId="60" fillId="4" borderId="14" xfId="0" applyFont="1" applyFill="1" applyBorder="1" applyAlignment="1">
      <alignment horizontal="justify" vertical="center" wrapText="1"/>
    </xf>
    <xf numFmtId="0" fontId="20" fillId="0" borderId="0" xfId="0" applyFont="1" applyBorder="1" applyAlignment="1">
      <alignment horizontal="justify" vertical="center" wrapText="1"/>
    </xf>
    <xf numFmtId="0" fontId="20" fillId="0" borderId="11" xfId="0" applyFont="1" applyBorder="1" applyAlignment="1">
      <alignment horizontal="justify" vertical="center" wrapText="1"/>
    </xf>
    <xf numFmtId="0" fontId="20" fillId="0" borderId="34" xfId="0" applyFont="1" applyBorder="1" applyAlignment="1">
      <alignment horizontal="justify" vertical="center" wrapText="1"/>
    </xf>
    <xf numFmtId="0" fontId="20" fillId="5" borderId="20" xfId="0" applyFont="1" applyFill="1" applyBorder="1" applyAlignment="1">
      <alignment horizontal="justify" vertical="center" wrapText="1"/>
    </xf>
    <xf numFmtId="0" fontId="20" fillId="0" borderId="1" xfId="0" applyFont="1" applyBorder="1" applyAlignment="1">
      <alignment horizontal="justify" vertical="center" wrapText="1"/>
    </xf>
    <xf numFmtId="0" fontId="20" fillId="0" borderId="35" xfId="0" applyFont="1" applyBorder="1" applyAlignment="1">
      <alignment horizontal="justify" vertical="center" wrapText="1"/>
    </xf>
    <xf numFmtId="0" fontId="20" fillId="0" borderId="36" xfId="0" applyFont="1" applyBorder="1" applyAlignment="1">
      <alignment horizontal="justify" vertical="center" wrapText="1"/>
    </xf>
    <xf numFmtId="0" fontId="20" fillId="0" borderId="37" xfId="0" applyFont="1" applyBorder="1" applyAlignment="1">
      <alignment horizontal="justify" vertical="center" wrapText="1"/>
    </xf>
    <xf numFmtId="0" fontId="20" fillId="0" borderId="38" xfId="0" applyFont="1" applyBorder="1" applyAlignment="1">
      <alignment horizontal="justify" vertical="center" wrapText="1"/>
    </xf>
    <xf numFmtId="0" fontId="1" fillId="2" borderId="15" xfId="0" applyFont="1" applyFill="1" applyBorder="1"/>
    <xf numFmtId="0" fontId="37" fillId="0" borderId="14" xfId="0" applyFont="1" applyBorder="1" applyAlignment="1">
      <alignment horizontal="justify" vertical="center" wrapText="1"/>
    </xf>
    <xf numFmtId="9" fontId="20" fillId="0" borderId="5" xfId="2" applyFont="1" applyFill="1" applyBorder="1" applyAlignment="1">
      <alignment horizontal="center" vertical="center" wrapText="1"/>
    </xf>
    <xf numFmtId="0" fontId="20" fillId="0" borderId="14" xfId="0" applyFont="1" applyFill="1" applyBorder="1" applyAlignment="1">
      <alignment horizontal="justify" vertical="center" wrapText="1"/>
    </xf>
    <xf numFmtId="10" fontId="20" fillId="0" borderId="14" xfId="0" applyNumberFormat="1" applyFont="1" applyFill="1" applyBorder="1" applyAlignment="1">
      <alignment horizontal="justify" vertical="center" wrapText="1"/>
    </xf>
    <xf numFmtId="49" fontId="20" fillId="0" borderId="14" xfId="0" applyNumberFormat="1" applyFont="1" applyFill="1" applyBorder="1" applyAlignment="1">
      <alignment horizontal="justify" vertical="center" wrapText="1"/>
    </xf>
    <xf numFmtId="9" fontId="20" fillId="0" borderId="14" xfId="0" applyNumberFormat="1" applyFont="1" applyFill="1" applyBorder="1" applyAlignment="1">
      <alignment horizontal="justify" vertical="center" wrapText="1"/>
    </xf>
    <xf numFmtId="0" fontId="30" fillId="2" borderId="14" xfId="0" applyFont="1" applyFill="1" applyBorder="1" applyAlignment="1">
      <alignment horizontal="justify" vertical="center" wrapText="1"/>
    </xf>
    <xf numFmtId="0" fontId="20" fillId="0" borderId="5" xfId="0" applyFont="1" applyFill="1" applyBorder="1" applyAlignment="1">
      <alignment horizontal="justify" vertical="center" wrapText="1"/>
    </xf>
    <xf numFmtId="0" fontId="20" fillId="0" borderId="3" xfId="0" applyFont="1" applyFill="1" applyBorder="1" applyAlignment="1">
      <alignment horizontal="justify" vertical="center" wrapText="1"/>
    </xf>
    <xf numFmtId="49" fontId="20" fillId="0" borderId="9" xfId="0" applyNumberFormat="1" applyFont="1" applyFill="1" applyBorder="1" applyAlignment="1">
      <alignment horizontal="justify" vertical="center" wrapText="1"/>
    </xf>
    <xf numFmtId="0" fontId="20" fillId="0" borderId="11" xfId="0" applyFont="1" applyFill="1" applyBorder="1" applyAlignment="1">
      <alignment horizontal="justify" vertical="center" wrapText="1"/>
    </xf>
    <xf numFmtId="0" fontId="20" fillId="0" borderId="2" xfId="0" applyFont="1" applyBorder="1" applyAlignment="1">
      <alignment horizontal="center" vertical="center" wrapText="1"/>
    </xf>
    <xf numFmtId="10" fontId="20" fillId="0" borderId="5" xfId="0" applyNumberFormat="1" applyFont="1" applyFill="1" applyBorder="1" applyAlignment="1">
      <alignment horizontal="justify" vertical="center" wrapText="1"/>
    </xf>
    <xf numFmtId="10" fontId="20" fillId="0" borderId="1" xfId="0" applyNumberFormat="1" applyFont="1" applyFill="1" applyBorder="1" applyAlignment="1">
      <alignment horizontal="justify" vertical="center" wrapText="1"/>
    </xf>
    <xf numFmtId="0" fontId="0" fillId="0" borderId="6" xfId="0" applyBorder="1" applyAlignment="1">
      <alignment vertical="center" wrapText="1"/>
    </xf>
    <xf numFmtId="0" fontId="0" fillId="0" borderId="28" xfId="0" applyBorder="1" applyAlignment="1">
      <alignment vertical="center" wrapText="1"/>
    </xf>
    <xf numFmtId="3" fontId="30" fillId="0" borderId="3" xfId="0" applyNumberFormat="1" applyFont="1" applyFill="1" applyBorder="1" applyAlignment="1">
      <alignment horizontal="center" vertical="center" wrapText="1"/>
    </xf>
    <xf numFmtId="3" fontId="20" fillId="0" borderId="3" xfId="0" applyNumberFormat="1" applyFont="1" applyFill="1" applyBorder="1" applyAlignment="1">
      <alignment horizontal="center" vertical="center" wrapText="1"/>
    </xf>
    <xf numFmtId="3" fontId="20" fillId="0" borderId="5" xfId="0" applyNumberFormat="1" applyFont="1" applyFill="1" applyBorder="1" applyAlignment="1">
      <alignment horizontal="center" vertical="center" wrapText="1"/>
    </xf>
    <xf numFmtId="0" fontId="34" fillId="0" borderId="0" xfId="0" applyFont="1" applyFill="1" applyAlignment="1">
      <alignment horizontal="justify" vertical="center" wrapText="1"/>
    </xf>
    <xf numFmtId="0" fontId="1" fillId="0" borderId="0" xfId="0" applyFont="1" applyFill="1"/>
    <xf numFmtId="0" fontId="1" fillId="0" borderId="0" xfId="0" applyFont="1" applyFill="1" applyAlignment="1">
      <alignment vertical="center" wrapText="1"/>
    </xf>
    <xf numFmtId="0" fontId="1" fillId="0" borderId="0" xfId="0" applyFont="1" applyFill="1" applyBorder="1"/>
    <xf numFmtId="0" fontId="42" fillId="0" borderId="0" xfId="0" applyFont="1" applyFill="1" applyAlignment="1">
      <alignment horizontal="justify" vertical="center" wrapText="1"/>
    </xf>
    <xf numFmtId="0" fontId="35" fillId="2" borderId="12" xfId="0" applyFont="1" applyFill="1" applyBorder="1" applyAlignment="1">
      <alignment horizontal="justify" vertical="center"/>
    </xf>
    <xf numFmtId="0" fontId="35" fillId="2" borderId="13" xfId="0" applyFont="1" applyFill="1" applyBorder="1" applyAlignment="1">
      <alignment horizontal="justify" vertical="center"/>
    </xf>
    <xf numFmtId="0" fontId="35" fillId="2" borderId="14" xfId="0" applyFont="1" applyFill="1" applyBorder="1" applyAlignment="1">
      <alignment horizontal="justify" vertical="center"/>
    </xf>
    <xf numFmtId="0" fontId="1" fillId="2" borderId="3" xfId="0" applyFont="1" applyFill="1" applyBorder="1" applyAlignment="1">
      <alignment vertical="center"/>
    </xf>
    <xf numFmtId="0" fontId="1" fillId="2" borderId="6" xfId="0" applyFont="1" applyFill="1" applyBorder="1" applyAlignment="1">
      <alignment vertical="center"/>
    </xf>
    <xf numFmtId="0" fontId="1" fillId="2" borderId="7" xfId="0" applyFont="1" applyFill="1" applyBorder="1" applyAlignment="1">
      <alignment vertical="center"/>
    </xf>
    <xf numFmtId="0" fontId="35" fillId="2" borderId="10" xfId="0" applyFont="1" applyFill="1" applyBorder="1" applyAlignment="1">
      <alignment horizontal="justify" vertical="center" wrapText="1"/>
    </xf>
    <xf numFmtId="0" fontId="13" fillId="2" borderId="11" xfId="0" applyFont="1" applyFill="1" applyBorder="1" applyAlignment="1">
      <alignment horizontal="justify" vertical="center"/>
    </xf>
    <xf numFmtId="0" fontId="35" fillId="2" borderId="12" xfId="0" applyFont="1" applyFill="1" applyBorder="1" applyAlignment="1">
      <alignment horizontal="justify" vertical="center" wrapText="1"/>
    </xf>
    <xf numFmtId="0" fontId="13" fillId="2" borderId="14" xfId="0" applyFont="1" applyFill="1" applyBorder="1" applyAlignment="1">
      <alignment horizontal="justify" vertical="center"/>
    </xf>
    <xf numFmtId="0" fontId="10" fillId="2" borderId="8" xfId="0" applyFont="1" applyFill="1" applyBorder="1" applyAlignment="1">
      <alignment horizontal="justify" vertical="center" wrapText="1"/>
    </xf>
    <xf numFmtId="0" fontId="10" fillId="2" borderId="9" xfId="0" applyFont="1" applyFill="1" applyBorder="1" applyAlignment="1">
      <alignment horizontal="justify" vertical="center" wrapText="1"/>
    </xf>
    <xf numFmtId="0" fontId="10" fillId="2" borderId="10" xfId="0" applyFont="1" applyFill="1" applyBorder="1" applyAlignment="1">
      <alignment horizontal="justify" vertical="center" wrapText="1"/>
    </xf>
    <xf numFmtId="0" fontId="10" fillId="2" borderId="11" xfId="0" applyFont="1" applyFill="1" applyBorder="1" applyAlignment="1">
      <alignment horizontal="justify" vertical="center" wrapText="1"/>
    </xf>
    <xf numFmtId="0" fontId="10" fillId="2" borderId="12" xfId="0" applyFont="1" applyFill="1" applyBorder="1" applyAlignment="1">
      <alignment horizontal="justify" vertical="center" wrapText="1"/>
    </xf>
    <xf numFmtId="0" fontId="10" fillId="2" borderId="14" xfId="0" applyFont="1" applyFill="1" applyBorder="1" applyAlignment="1">
      <alignment horizontal="justify" vertical="center" wrapText="1"/>
    </xf>
    <xf numFmtId="0" fontId="14" fillId="2" borderId="13" xfId="0" applyFont="1" applyFill="1" applyBorder="1" applyAlignment="1">
      <alignment horizontal="center" vertical="center"/>
    </xf>
    <xf numFmtId="0" fontId="19" fillId="2" borderId="8" xfId="0" applyFont="1" applyFill="1" applyBorder="1" applyAlignment="1">
      <alignment horizontal="justify" vertical="center" wrapText="1"/>
    </xf>
    <xf numFmtId="0" fontId="13" fillId="2" borderId="9" xfId="0" applyFont="1" applyFill="1" applyBorder="1" applyAlignment="1">
      <alignment horizontal="justify" vertical="center"/>
    </xf>
    <xf numFmtId="0" fontId="1" fillId="2" borderId="10" xfId="0" applyFont="1" applyFill="1" applyBorder="1" applyAlignment="1">
      <alignment horizontal="justify" vertical="center"/>
    </xf>
    <xf numFmtId="0" fontId="1" fillId="2" borderId="11" xfId="0" applyFont="1" applyFill="1" applyBorder="1" applyAlignment="1">
      <alignment horizontal="justify" vertical="center"/>
    </xf>
    <xf numFmtId="0" fontId="13" fillId="2" borderId="10" xfId="0" applyFont="1" applyFill="1" applyBorder="1" applyAlignment="1">
      <alignment horizontal="justify" vertical="center"/>
    </xf>
    <xf numFmtId="0" fontId="31" fillId="2" borderId="3" xfId="3"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1" fillId="2" borderId="3" xfId="0" applyFont="1" applyFill="1" applyBorder="1" applyAlignment="1">
      <alignment horizontal="justify" vertical="center" wrapText="1"/>
    </xf>
    <xf numFmtId="0" fontId="11" fillId="2" borderId="6" xfId="0" applyFont="1" applyFill="1" applyBorder="1" applyAlignment="1">
      <alignment horizontal="justify" vertical="center" wrapText="1"/>
    </xf>
    <xf numFmtId="0" fontId="11" fillId="2" borderId="7" xfId="0" applyFont="1" applyFill="1" applyBorder="1" applyAlignment="1">
      <alignment horizontal="justify" vertical="center" wrapText="1"/>
    </xf>
    <xf numFmtId="0" fontId="10" fillId="10" borderId="3"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10" fillId="10" borderId="7" xfId="0" applyFont="1" applyFill="1" applyBorder="1" applyAlignment="1">
      <alignment horizontal="center" vertical="center" wrapText="1"/>
    </xf>
    <xf numFmtId="0" fontId="10" fillId="10" borderId="1" xfId="0" applyFont="1" applyFill="1" applyBorder="1" applyAlignment="1">
      <alignment horizontal="justify" vertical="center" wrapText="1"/>
    </xf>
    <xf numFmtId="0" fontId="10" fillId="10" borderId="4" xfId="0" applyFont="1" applyFill="1" applyBorder="1" applyAlignment="1">
      <alignment horizontal="justify" vertical="center" wrapText="1"/>
    </xf>
    <xf numFmtId="0" fontId="10" fillId="10" borderId="14" xfId="0" applyFont="1" applyFill="1" applyBorder="1" applyAlignment="1">
      <alignment horizontal="justify" vertical="center" wrapText="1"/>
    </xf>
    <xf numFmtId="0" fontId="13" fillId="2" borderId="10" xfId="0" applyFont="1" applyFill="1" applyBorder="1" applyAlignment="1">
      <alignment horizontal="justify" vertical="center" wrapText="1"/>
    </xf>
    <xf numFmtId="0" fontId="13" fillId="2" borderId="0" xfId="0" applyFont="1" applyFill="1" applyAlignment="1">
      <alignment horizontal="justify" vertical="center" wrapText="1"/>
    </xf>
    <xf numFmtId="0" fontId="13" fillId="2" borderId="11" xfId="0" applyFont="1" applyFill="1" applyBorder="1" applyAlignment="1">
      <alignment horizontal="justify" vertical="center" wrapText="1"/>
    </xf>
    <xf numFmtId="0" fontId="13" fillId="2" borderId="8" xfId="0" applyFont="1" applyFill="1" applyBorder="1" applyAlignment="1">
      <alignment horizontal="left" vertical="center" wrapText="1"/>
    </xf>
    <xf numFmtId="0" fontId="13" fillId="2" borderId="15"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37" fillId="2" borderId="3" xfId="3" applyFont="1" applyFill="1" applyBorder="1" applyAlignment="1">
      <alignment horizontal="left" vertical="top" wrapText="1"/>
    </xf>
    <xf numFmtId="0" fontId="37" fillId="2" borderId="6" xfId="3" applyFont="1" applyFill="1" applyBorder="1" applyAlignment="1">
      <alignment horizontal="left" vertical="top" wrapText="1"/>
    </xf>
    <xf numFmtId="0" fontId="37" fillId="2" borderId="6" xfId="3" applyFont="1" applyFill="1" applyBorder="1" applyAlignment="1">
      <alignment vertical="top" wrapText="1"/>
    </xf>
    <xf numFmtId="0" fontId="37" fillId="2" borderId="7" xfId="3" applyFont="1" applyFill="1" applyBorder="1" applyAlignment="1">
      <alignment vertical="top" wrapText="1"/>
    </xf>
    <xf numFmtId="0" fontId="14" fillId="2" borderId="0" xfId="0" applyFont="1" applyFill="1" applyBorder="1" applyAlignment="1">
      <alignment horizontal="center" vertical="justify"/>
    </xf>
    <xf numFmtId="0" fontId="10" fillId="9" borderId="8" xfId="0" applyFont="1" applyFill="1" applyBorder="1" applyAlignment="1">
      <alignment horizontal="center" vertical="center" wrapText="1"/>
    </xf>
    <xf numFmtId="0" fontId="10" fillId="9" borderId="15" xfId="0" applyFont="1" applyFill="1" applyBorder="1" applyAlignment="1">
      <alignment horizontal="center" vertical="center" wrapText="1"/>
    </xf>
    <xf numFmtId="0" fontId="10" fillId="9" borderId="9" xfId="0" applyFont="1" applyFill="1" applyBorder="1" applyAlignment="1">
      <alignment horizontal="center" vertical="center" wrapText="1"/>
    </xf>
    <xf numFmtId="0" fontId="10" fillId="9" borderId="12" xfId="0" applyFont="1" applyFill="1" applyBorder="1" applyAlignment="1">
      <alignment horizontal="center" vertical="center" wrapText="1"/>
    </xf>
    <xf numFmtId="0" fontId="10" fillId="9" borderId="13" xfId="0" applyFont="1" applyFill="1" applyBorder="1" applyAlignment="1">
      <alignment horizontal="center" vertical="center" wrapText="1"/>
    </xf>
    <xf numFmtId="0" fontId="10" fillId="9" borderId="14" xfId="0" applyFont="1" applyFill="1" applyBorder="1" applyAlignment="1">
      <alignment horizontal="center" vertical="center" wrapText="1"/>
    </xf>
    <xf numFmtId="0" fontId="10" fillId="2" borderId="3" xfId="0" applyFont="1" applyFill="1" applyBorder="1" applyAlignment="1">
      <alignment horizontal="justify" vertical="center" wrapText="1"/>
    </xf>
    <xf numFmtId="0" fontId="10" fillId="2" borderId="6" xfId="0" applyFont="1" applyFill="1" applyBorder="1" applyAlignment="1">
      <alignment horizontal="justify" vertical="center" wrapText="1"/>
    </xf>
    <xf numFmtId="0" fontId="10" fillId="2" borderId="7" xfId="0" applyFont="1" applyFill="1" applyBorder="1" applyAlignment="1">
      <alignment horizontal="justify" vertical="center" wrapText="1"/>
    </xf>
    <xf numFmtId="0" fontId="35" fillId="2" borderId="8" xfId="0" applyFont="1" applyFill="1" applyBorder="1" applyAlignment="1">
      <alignment horizontal="justify" vertical="center"/>
    </xf>
    <xf numFmtId="0" fontId="35" fillId="2" borderId="15" xfId="0" applyFont="1" applyFill="1" applyBorder="1" applyAlignment="1">
      <alignment horizontal="justify" vertical="center"/>
    </xf>
    <xf numFmtId="0" fontId="35" fillId="2" borderId="9" xfId="0" applyFont="1" applyFill="1" applyBorder="1" applyAlignment="1">
      <alignment horizontal="justify" vertical="center"/>
    </xf>
    <xf numFmtId="0" fontId="35" fillId="2" borderId="10" xfId="0" applyFont="1" applyFill="1" applyBorder="1" applyAlignment="1">
      <alignment horizontal="justify" vertical="center"/>
    </xf>
    <xf numFmtId="0" fontId="35" fillId="2" borderId="0" xfId="0" applyFont="1" applyFill="1" applyAlignment="1">
      <alignment horizontal="justify" vertical="center"/>
    </xf>
    <xf numFmtId="0" fontId="35" fillId="2" borderId="11" xfId="0" applyFont="1" applyFill="1" applyBorder="1" applyAlignment="1">
      <alignment horizontal="justify" vertical="center"/>
    </xf>
    <xf numFmtId="0" fontId="13" fillId="2" borderId="0" xfId="0" applyFont="1" applyFill="1" applyAlignment="1">
      <alignment horizontal="justify" vertical="center"/>
    </xf>
    <xf numFmtId="0" fontId="37" fillId="2" borderId="3" xfId="3" applyFont="1" applyFill="1" applyBorder="1" applyAlignment="1">
      <alignment horizontal="justify" vertical="center" wrapText="1"/>
    </xf>
    <xf numFmtId="0" fontId="35" fillId="2" borderId="6" xfId="0" applyFont="1" applyFill="1" applyBorder="1" applyAlignment="1">
      <alignment horizontal="justify" vertical="center"/>
    </xf>
    <xf numFmtId="0" fontId="35" fillId="2" borderId="7" xfId="0" applyFont="1" applyFill="1" applyBorder="1" applyAlignment="1">
      <alignment horizontal="justify" vertical="center"/>
    </xf>
    <xf numFmtId="0" fontId="35" fillId="2" borderId="3" xfId="0" applyFont="1" applyFill="1" applyBorder="1" applyAlignment="1">
      <alignment horizontal="left" vertical="center" wrapText="1"/>
    </xf>
    <xf numFmtId="0" fontId="35" fillId="2" borderId="6" xfId="0" applyFont="1" applyFill="1" applyBorder="1" applyAlignment="1">
      <alignment horizontal="left" vertical="center"/>
    </xf>
    <xf numFmtId="0" fontId="35" fillId="2" borderId="7" xfId="0" applyFont="1" applyFill="1" applyBorder="1" applyAlignment="1">
      <alignment horizontal="left" vertical="center"/>
    </xf>
    <xf numFmtId="0" fontId="11" fillId="10" borderId="1" xfId="0" applyFont="1" applyFill="1" applyBorder="1" applyAlignment="1">
      <alignment horizontal="justify" vertical="center" wrapText="1"/>
    </xf>
    <xf numFmtId="0" fontId="11" fillId="10" borderId="4" xfId="0" applyFont="1" applyFill="1" applyBorder="1" applyAlignment="1">
      <alignment horizontal="justify" vertical="center" wrapText="1"/>
    </xf>
    <xf numFmtId="0" fontId="11" fillId="10" borderId="2" xfId="0" applyFont="1" applyFill="1" applyBorder="1" applyAlignment="1">
      <alignment horizontal="justify" vertical="center" wrapText="1"/>
    </xf>
    <xf numFmtId="0" fontId="11" fillId="2" borderId="8" xfId="0" applyFont="1" applyFill="1" applyBorder="1" applyAlignment="1">
      <alignment horizontal="justify" vertical="center" wrapText="1"/>
    </xf>
    <xf numFmtId="0" fontId="11" fillId="2" borderId="15" xfId="0" applyFont="1" applyFill="1" applyBorder="1" applyAlignment="1">
      <alignment horizontal="justify" vertical="center" wrapText="1"/>
    </xf>
    <xf numFmtId="0" fontId="11" fillId="2" borderId="9" xfId="0" applyFont="1" applyFill="1" applyBorder="1" applyAlignment="1">
      <alignment horizontal="justify" vertical="center" wrapText="1"/>
    </xf>
    <xf numFmtId="0" fontId="11" fillId="2" borderId="10" xfId="0" applyFont="1" applyFill="1" applyBorder="1" applyAlignment="1">
      <alignment horizontal="justify" vertical="center" wrapText="1"/>
    </xf>
    <xf numFmtId="0" fontId="11" fillId="2" borderId="0" xfId="0" applyFont="1" applyFill="1" applyAlignment="1">
      <alignment horizontal="justify" vertical="center" wrapText="1"/>
    </xf>
    <xf numFmtId="0" fontId="11" fillId="2" borderId="11" xfId="0" applyFont="1" applyFill="1" applyBorder="1" applyAlignment="1">
      <alignment horizontal="justify" vertical="center" wrapText="1"/>
    </xf>
    <xf numFmtId="0" fontId="11" fillId="2" borderId="12" xfId="0" applyFont="1" applyFill="1" applyBorder="1" applyAlignment="1">
      <alignment horizontal="justify" vertical="center" wrapText="1"/>
    </xf>
    <xf numFmtId="0" fontId="11" fillId="2" borderId="13" xfId="0" applyFont="1" applyFill="1" applyBorder="1" applyAlignment="1">
      <alignment horizontal="justify" vertical="center" wrapText="1"/>
    </xf>
    <xf numFmtId="0" fontId="11" fillId="2" borderId="14" xfId="0" applyFont="1" applyFill="1" applyBorder="1" applyAlignment="1">
      <alignment horizontal="justify" vertical="center" wrapText="1"/>
    </xf>
    <xf numFmtId="0" fontId="9" fillId="10" borderId="1" xfId="0" applyFont="1" applyFill="1" applyBorder="1" applyAlignment="1">
      <alignment horizontal="justify" vertical="center" wrapText="1"/>
    </xf>
    <xf numFmtId="0" fontId="9" fillId="10" borderId="4" xfId="0" applyFont="1" applyFill="1" applyBorder="1" applyAlignment="1">
      <alignment horizontal="justify" vertical="center" wrapText="1"/>
    </xf>
    <xf numFmtId="0" fontId="9" fillId="10" borderId="2" xfId="0" applyFont="1" applyFill="1" applyBorder="1" applyAlignment="1">
      <alignment horizontal="justify"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35" fillId="2" borderId="8" xfId="0" applyFont="1" applyFill="1" applyBorder="1" applyAlignment="1">
      <alignment horizontal="center" vertical="center" wrapText="1"/>
    </xf>
    <xf numFmtId="0" fontId="35" fillId="2" borderId="9" xfId="0" applyFont="1" applyFill="1" applyBorder="1" applyAlignment="1">
      <alignment horizontal="center" vertical="center" wrapText="1"/>
    </xf>
    <xf numFmtId="0" fontId="35" fillId="2" borderId="10" xfId="0" applyFont="1" applyFill="1" applyBorder="1" applyAlignment="1">
      <alignment horizontal="center" vertical="center" wrapText="1"/>
    </xf>
    <xf numFmtId="0" fontId="35" fillId="2" borderId="11" xfId="0" applyFont="1" applyFill="1" applyBorder="1" applyAlignment="1">
      <alignment horizontal="center" vertical="center" wrapText="1"/>
    </xf>
    <xf numFmtId="0" fontId="35" fillId="2" borderId="12" xfId="0" applyFont="1" applyFill="1" applyBorder="1" applyAlignment="1">
      <alignment horizontal="center" vertical="center" wrapText="1"/>
    </xf>
    <xf numFmtId="0" fontId="35" fillId="2" borderId="14" xfId="0" applyFont="1" applyFill="1" applyBorder="1" applyAlignment="1">
      <alignment horizontal="center" vertical="center" wrapText="1"/>
    </xf>
    <xf numFmtId="0" fontId="36" fillId="2" borderId="9" xfId="0" applyFont="1" applyFill="1" applyBorder="1" applyAlignment="1">
      <alignment horizontal="left" vertical="center"/>
    </xf>
    <xf numFmtId="0" fontId="36" fillId="2" borderId="11" xfId="0" applyFont="1" applyFill="1" applyBorder="1" applyAlignment="1">
      <alignment horizontal="left" vertical="center"/>
    </xf>
    <xf numFmtId="0" fontId="10" fillId="10" borderId="2" xfId="0" applyFont="1" applyFill="1" applyBorder="1" applyAlignment="1">
      <alignment horizontal="justify" vertical="center" wrapText="1"/>
    </xf>
    <xf numFmtId="0" fontId="37" fillId="2" borderId="9" xfId="3" applyFont="1" applyFill="1" applyBorder="1" applyAlignment="1">
      <alignment vertical="center" wrapText="1"/>
    </xf>
    <xf numFmtId="0" fontId="37" fillId="2" borderId="11" xfId="3" applyFont="1" applyFill="1" applyBorder="1" applyAlignment="1">
      <alignment vertical="center" wrapText="1"/>
    </xf>
    <xf numFmtId="0" fontId="37" fillId="2" borderId="26" xfId="3" applyFont="1" applyFill="1" applyBorder="1" applyAlignment="1">
      <alignment vertical="center" wrapText="1"/>
    </xf>
    <xf numFmtId="0" fontId="1" fillId="2" borderId="1" xfId="0" applyFont="1" applyFill="1" applyBorder="1" applyAlignment="1">
      <alignment horizontal="justify" vertical="justify" wrapText="1"/>
    </xf>
    <xf numFmtId="0" fontId="1" fillId="2" borderId="4" xfId="0" applyFont="1" applyFill="1" applyBorder="1" applyAlignment="1">
      <alignment horizontal="justify" vertical="justify" wrapText="1"/>
    </xf>
    <xf numFmtId="0" fontId="1" fillId="2" borderId="2" xfId="0" applyFont="1" applyFill="1" applyBorder="1" applyAlignment="1">
      <alignment horizontal="justify" vertical="justify" wrapText="1"/>
    </xf>
    <xf numFmtId="0" fontId="1" fillId="2" borderId="8"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3" fillId="2" borderId="10" xfId="0" applyFont="1" applyFill="1" applyBorder="1" applyAlignment="1">
      <alignment horizontal="left" vertical="center"/>
    </xf>
    <xf numFmtId="0" fontId="13" fillId="2" borderId="0" xfId="0" applyFont="1" applyFill="1" applyBorder="1" applyAlignment="1">
      <alignment horizontal="left" vertical="center"/>
    </xf>
    <xf numFmtId="0" fontId="13" fillId="2" borderId="11" xfId="0" applyFont="1" applyFill="1" applyBorder="1" applyAlignment="1">
      <alignment horizontal="left" vertical="center"/>
    </xf>
    <xf numFmtId="0" fontId="13" fillId="2" borderId="12" xfId="0" applyFont="1" applyFill="1" applyBorder="1" applyAlignment="1">
      <alignment horizontal="left" vertical="center"/>
    </xf>
    <xf numFmtId="0" fontId="13" fillId="2" borderId="13" xfId="0" applyFont="1" applyFill="1" applyBorder="1" applyAlignment="1">
      <alignment horizontal="left" vertical="center"/>
    </xf>
    <xf numFmtId="0" fontId="13" fillId="2" borderId="14" xfId="0" applyFont="1" applyFill="1" applyBorder="1" applyAlignment="1">
      <alignment horizontal="left" vertical="center"/>
    </xf>
    <xf numFmtId="0" fontId="1" fillId="2" borderId="5" xfId="0" applyFont="1" applyFill="1" applyBorder="1" applyAlignment="1">
      <alignment horizontal="justify" vertical="top" wrapText="1"/>
    </xf>
    <xf numFmtId="0" fontId="1" fillId="2" borderId="1" xfId="0" applyFont="1" applyFill="1" applyBorder="1" applyAlignment="1">
      <alignment horizontal="justify" vertical="top" wrapText="1"/>
    </xf>
    <xf numFmtId="0" fontId="1" fillId="2" borderId="4" xfId="0" applyFont="1" applyFill="1" applyBorder="1" applyAlignment="1">
      <alignment horizontal="justify" vertical="top" wrapText="1"/>
    </xf>
    <xf numFmtId="0" fontId="1" fillId="2" borderId="2" xfId="0" applyFont="1" applyFill="1" applyBorder="1" applyAlignment="1">
      <alignment horizontal="justify" vertical="top" wrapText="1"/>
    </xf>
    <xf numFmtId="0" fontId="35" fillId="2" borderId="12" xfId="0" applyFont="1" applyFill="1" applyBorder="1" applyAlignment="1">
      <alignment horizontal="left" vertical="center" wrapText="1"/>
    </xf>
    <xf numFmtId="0" fontId="35" fillId="2" borderId="13" xfId="0" applyFont="1" applyFill="1" applyBorder="1" applyAlignment="1">
      <alignment horizontal="left" vertical="center" wrapText="1"/>
    </xf>
    <xf numFmtId="0" fontId="35" fillId="2" borderId="14" xfId="0" applyFont="1" applyFill="1" applyBorder="1" applyAlignment="1">
      <alignment horizontal="left" vertical="center" wrapText="1"/>
    </xf>
    <xf numFmtId="0" fontId="35" fillId="2" borderId="8" xfId="0" applyFont="1" applyFill="1" applyBorder="1" applyAlignment="1">
      <alignment horizontal="left" vertical="center" wrapText="1"/>
    </xf>
    <xf numFmtId="0" fontId="35" fillId="2" borderId="15" xfId="0" applyFont="1" applyFill="1" applyBorder="1" applyAlignment="1">
      <alignment horizontal="left" vertical="center" wrapText="1"/>
    </xf>
    <xf numFmtId="0" fontId="35" fillId="2" borderId="9" xfId="0" applyFont="1" applyFill="1" applyBorder="1" applyAlignment="1">
      <alignment horizontal="left" vertical="center" wrapText="1"/>
    </xf>
    <xf numFmtId="0" fontId="35" fillId="2" borderId="10" xfId="0" applyFont="1" applyFill="1" applyBorder="1" applyAlignment="1">
      <alignment horizontal="left" vertical="center" wrapText="1"/>
    </xf>
    <xf numFmtId="0" fontId="35" fillId="2" borderId="0" xfId="0" applyFont="1" applyFill="1" applyBorder="1" applyAlignment="1">
      <alignment horizontal="left" vertical="center" wrapText="1"/>
    </xf>
    <xf numFmtId="0" fontId="35" fillId="2" borderId="11" xfId="0" applyFont="1" applyFill="1" applyBorder="1" applyAlignment="1">
      <alignment horizontal="left" vertical="center" wrapText="1"/>
    </xf>
    <xf numFmtId="0" fontId="13" fillId="2" borderId="8" xfId="0" applyFont="1" applyFill="1" applyBorder="1" applyAlignment="1">
      <alignment horizontal="left" vertical="center"/>
    </xf>
    <xf numFmtId="0" fontId="13" fillId="2" borderId="15" xfId="0" applyFont="1" applyFill="1" applyBorder="1" applyAlignment="1">
      <alignment horizontal="left" vertical="center"/>
    </xf>
    <xf numFmtId="0" fontId="13" fillId="2" borderId="9" xfId="0" applyFont="1" applyFill="1" applyBorder="1" applyAlignment="1">
      <alignment horizontal="left" vertical="center"/>
    </xf>
    <xf numFmtId="0" fontId="13" fillId="2" borderId="12"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13" fillId="2" borderId="14" xfId="0" applyFont="1" applyFill="1" applyBorder="1" applyAlignment="1">
      <alignment horizontal="left" vertical="center" wrapText="1"/>
    </xf>
    <xf numFmtId="0" fontId="2" fillId="4" borderId="1"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2" xfId="0" applyFont="1" applyFill="1" applyBorder="1" applyAlignment="1">
      <alignment horizontal="center" vertical="center"/>
    </xf>
    <xf numFmtId="0" fontId="2" fillId="8" borderId="1" xfId="0" applyFont="1" applyFill="1" applyBorder="1" applyAlignment="1">
      <alignment horizontal="center" vertical="center"/>
    </xf>
    <xf numFmtId="0" fontId="2" fillId="8" borderId="4" xfId="0" applyFont="1" applyFill="1" applyBorder="1" applyAlignment="1">
      <alignment horizontal="center" vertical="center"/>
    </xf>
    <xf numFmtId="0" fontId="2" fillId="8" borderId="2" xfId="0" applyFont="1" applyFill="1" applyBorder="1" applyAlignment="1">
      <alignment horizontal="center" vertical="center"/>
    </xf>
    <xf numFmtId="0" fontId="18" fillId="4" borderId="1" xfId="0" applyFont="1" applyFill="1" applyBorder="1" applyAlignment="1">
      <alignment vertical="center"/>
    </xf>
    <xf numFmtId="0" fontId="18" fillId="4" borderId="4" xfId="0" applyFont="1" applyFill="1" applyBorder="1" applyAlignment="1">
      <alignment vertical="center"/>
    </xf>
    <xf numFmtId="0" fontId="18" fillId="4" borderId="2" xfId="0" applyFont="1" applyFill="1" applyBorder="1" applyAlignment="1">
      <alignment vertical="center"/>
    </xf>
    <xf numFmtId="0" fontId="3" fillId="8" borderId="1"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1" fillId="2" borderId="1" xfId="0" applyFont="1" applyFill="1" applyBorder="1" applyAlignment="1">
      <alignment vertical="top" wrapText="1"/>
    </xf>
    <xf numFmtId="0" fontId="1" fillId="2" borderId="4" xfId="0" applyFont="1" applyFill="1" applyBorder="1" applyAlignment="1">
      <alignment vertical="top" wrapText="1"/>
    </xf>
    <xf numFmtId="0" fontId="1" fillId="2" borderId="2" xfId="0" applyFont="1" applyFill="1" applyBorder="1" applyAlignment="1">
      <alignment vertical="top" wrapText="1"/>
    </xf>
    <xf numFmtId="0" fontId="10" fillId="2" borderId="0" xfId="0" applyFont="1" applyFill="1" applyAlignment="1">
      <alignment horizontal="left" vertical="center"/>
    </xf>
    <xf numFmtId="0" fontId="9" fillId="0" borderId="1" xfId="0" applyFont="1" applyBorder="1" applyAlignment="1">
      <alignment horizontal="justify" vertical="center" wrapText="1"/>
    </xf>
    <xf numFmtId="0" fontId="9" fillId="0" borderId="2" xfId="0" applyFont="1" applyBorder="1" applyAlignment="1">
      <alignment horizontal="justify" vertical="center" wrapText="1"/>
    </xf>
    <xf numFmtId="0" fontId="10" fillId="12" borderId="1" xfId="0" applyFont="1" applyFill="1" applyBorder="1" applyAlignment="1">
      <alignment horizontal="justify" vertical="center" wrapText="1"/>
    </xf>
    <xf numFmtId="0" fontId="10" fillId="12" borderId="4" xfId="0" applyFont="1" applyFill="1" applyBorder="1" applyAlignment="1">
      <alignment horizontal="justify" vertical="center" wrapText="1"/>
    </xf>
    <xf numFmtId="0" fontId="10" fillId="12" borderId="2" xfId="0" applyFont="1" applyFill="1" applyBorder="1" applyAlignment="1">
      <alignment horizontal="justify" vertical="center" wrapText="1"/>
    </xf>
    <xf numFmtId="0" fontId="19" fillId="7" borderId="3" xfId="0" applyFont="1" applyFill="1" applyBorder="1" applyAlignment="1">
      <alignment horizontal="justify" vertical="center" wrapText="1"/>
    </xf>
    <xf numFmtId="0" fontId="19" fillId="7" borderId="7" xfId="0" applyFont="1" applyFill="1" applyBorder="1" applyAlignment="1">
      <alignment horizontal="justify" vertical="center" wrapText="1"/>
    </xf>
    <xf numFmtId="0" fontId="9" fillId="7" borderId="1" xfId="0" applyFont="1" applyFill="1" applyBorder="1" applyAlignment="1">
      <alignment horizontal="justify" vertical="center" wrapText="1"/>
    </xf>
    <xf numFmtId="0" fontId="9" fillId="7" borderId="2" xfId="0" applyFont="1" applyFill="1" applyBorder="1" applyAlignment="1">
      <alignment horizontal="justify" vertical="center" wrapText="1"/>
    </xf>
    <xf numFmtId="0" fontId="2" fillId="11" borderId="1" xfId="0" applyFont="1" applyFill="1" applyBorder="1" applyAlignment="1">
      <alignment horizontal="center" vertical="center" wrapText="1"/>
    </xf>
    <xf numFmtId="0" fontId="2" fillId="11" borderId="4" xfId="0" applyFont="1" applyFill="1" applyBorder="1" applyAlignment="1">
      <alignment horizontal="center" vertical="center" wrapText="1"/>
    </xf>
    <xf numFmtId="0" fontId="2" fillId="11"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19" fillId="7" borderId="6" xfId="0" applyFont="1" applyFill="1" applyBorder="1" applyAlignment="1">
      <alignment horizontal="justify"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9" fillId="7" borderId="3" xfId="0" applyFont="1" applyFill="1" applyBorder="1" applyAlignment="1">
      <alignment horizontal="left" vertical="center" wrapText="1"/>
    </xf>
    <xf numFmtId="0" fontId="19" fillId="7" borderId="6" xfId="0" applyFont="1" applyFill="1" applyBorder="1" applyAlignment="1">
      <alignment horizontal="left" vertical="center" wrapText="1"/>
    </xf>
    <xf numFmtId="0" fontId="19" fillId="7" borderId="7" xfId="0" applyFont="1" applyFill="1" applyBorder="1" applyAlignment="1">
      <alignment horizontal="left" vertical="center" wrapText="1"/>
    </xf>
    <xf numFmtId="0" fontId="14" fillId="2" borderId="0" xfId="0" applyFont="1" applyFill="1" applyAlignment="1">
      <alignment horizontal="center" vertical="center" wrapText="1"/>
    </xf>
    <xf numFmtId="0" fontId="14" fillId="2" borderId="0" xfId="0" applyFont="1" applyFill="1" applyAlignment="1">
      <alignment horizontal="center" vertical="center"/>
    </xf>
    <xf numFmtId="43" fontId="3" fillId="6" borderId="3" xfId="1" applyFont="1" applyFill="1" applyBorder="1" applyAlignment="1">
      <alignment horizontal="center" vertical="center" wrapText="1"/>
    </xf>
    <xf numFmtId="43" fontId="3" fillId="6" borderId="7" xfId="1" applyFont="1" applyFill="1" applyBorder="1" applyAlignment="1">
      <alignment horizontal="center" vertical="center" wrapText="1"/>
    </xf>
    <xf numFmtId="0" fontId="17" fillId="6" borderId="3"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 fillId="2" borderId="0" xfId="0" applyFont="1" applyFill="1" applyAlignment="1">
      <alignment horizontal="justify" vertical="justify" wrapText="1"/>
    </xf>
    <xf numFmtId="0" fontId="2" fillId="3" borderId="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24" fillId="10" borderId="3" xfId="0" applyFont="1" applyFill="1" applyBorder="1" applyAlignment="1">
      <alignment horizontal="center" vertical="center" wrapText="1"/>
    </xf>
    <xf numFmtId="0" fontId="24" fillId="10" borderId="6" xfId="0" applyFont="1" applyFill="1" applyBorder="1" applyAlignment="1">
      <alignment horizontal="center" vertical="center" wrapText="1"/>
    </xf>
    <xf numFmtId="0" fontId="24" fillId="10" borderId="7" xfId="0" applyFont="1" applyFill="1" applyBorder="1" applyAlignment="1">
      <alignment horizontal="center" vertical="center" wrapText="1"/>
    </xf>
    <xf numFmtId="0" fontId="24" fillId="10" borderId="1" xfId="0" applyFont="1" applyFill="1" applyBorder="1" applyAlignment="1">
      <alignment horizontal="center" vertical="center"/>
    </xf>
    <xf numFmtId="0" fontId="24" fillId="10" borderId="2" xfId="0" applyFont="1" applyFill="1" applyBorder="1" applyAlignment="1">
      <alignment horizontal="center" vertical="center"/>
    </xf>
    <xf numFmtId="0" fontId="21" fillId="2" borderId="0" xfId="0" applyFont="1" applyFill="1" applyAlignment="1">
      <alignment horizontal="center" vertical="center"/>
    </xf>
    <xf numFmtId="0" fontId="3" fillId="3" borderId="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3" xfId="0" applyFont="1" applyFill="1" applyBorder="1" applyAlignment="1">
      <alignment horizontal="justify" vertical="center"/>
    </xf>
    <xf numFmtId="0" fontId="3" fillId="3" borderId="7" xfId="0" applyFont="1" applyFill="1" applyBorder="1" applyAlignment="1">
      <alignment horizontal="justify" vertical="center"/>
    </xf>
    <xf numFmtId="0" fontId="41" fillId="2" borderId="10" xfId="0" applyFont="1" applyFill="1" applyBorder="1" applyAlignment="1">
      <alignment horizontal="justify" vertical="center"/>
    </xf>
    <xf numFmtId="0" fontId="34" fillId="2" borderId="0" xfId="0" applyFont="1" applyFill="1" applyAlignment="1">
      <alignment horizontal="left" wrapText="1"/>
    </xf>
    <xf numFmtId="43" fontId="3" fillId="3" borderId="3" xfId="1" applyFont="1" applyFill="1" applyBorder="1" applyAlignment="1">
      <alignment horizontal="center" vertical="center" wrapText="1"/>
    </xf>
    <xf numFmtId="43" fontId="3" fillId="3" borderId="7" xfId="1" applyFont="1" applyFill="1" applyBorder="1" applyAlignment="1">
      <alignment horizontal="center" vertical="center" wrapText="1"/>
    </xf>
    <xf numFmtId="0" fontId="1" fillId="2" borderId="0" xfId="0" applyFont="1" applyFill="1" applyAlignment="1">
      <alignment horizontal="center" wrapText="1"/>
    </xf>
    <xf numFmtId="43" fontId="3" fillId="3" borderId="3" xfId="1" applyFont="1" applyFill="1" applyBorder="1" applyAlignment="1">
      <alignment horizontal="center" vertical="center"/>
    </xf>
    <xf numFmtId="43" fontId="3" fillId="3" borderId="7" xfId="1" applyFont="1" applyFill="1" applyBorder="1" applyAlignment="1">
      <alignment horizontal="center" vertical="center"/>
    </xf>
    <xf numFmtId="43" fontId="3" fillId="3" borderId="1" xfId="1" applyFont="1" applyFill="1" applyBorder="1" applyAlignment="1">
      <alignment horizontal="center" vertical="center"/>
    </xf>
    <xf numFmtId="43" fontId="3" fillId="3" borderId="4" xfId="1" applyFont="1" applyFill="1" applyBorder="1" applyAlignment="1">
      <alignment horizontal="center" vertical="center"/>
    </xf>
    <xf numFmtId="43" fontId="3" fillId="3" borderId="2" xfId="1" applyFont="1" applyFill="1" applyBorder="1" applyAlignment="1">
      <alignment horizontal="center" vertical="center"/>
    </xf>
    <xf numFmtId="0" fontId="3" fillId="3" borderId="3" xfId="0" applyFont="1" applyFill="1" applyBorder="1" applyAlignment="1">
      <alignment horizontal="center" vertical="justify" wrapText="1"/>
    </xf>
    <xf numFmtId="0" fontId="3" fillId="3" borderId="7" xfId="0" applyFont="1" applyFill="1" applyBorder="1" applyAlignment="1">
      <alignment horizontal="center" vertical="justify" wrapText="1"/>
    </xf>
    <xf numFmtId="0" fontId="14" fillId="2" borderId="0" xfId="0" applyFont="1" applyFill="1" applyAlignment="1">
      <alignment horizontal="center" vertical="justify"/>
    </xf>
    <xf numFmtId="0" fontId="53" fillId="2" borderId="0" xfId="0" applyFont="1" applyFill="1" applyAlignment="1">
      <alignment horizontal="center" vertical="justify"/>
    </xf>
    <xf numFmtId="0" fontId="2" fillId="3" borderId="13" xfId="0" applyFont="1" applyFill="1" applyBorder="1" applyAlignment="1">
      <alignment horizontal="center" vertical="center" wrapText="1"/>
    </xf>
    <xf numFmtId="0" fontId="5" fillId="0" borderId="3" xfId="0" applyFont="1" applyBorder="1" applyAlignment="1">
      <alignment horizontal="justify" vertical="center" wrapText="1"/>
    </xf>
    <xf numFmtId="0" fontId="5" fillId="0" borderId="7" xfId="0" applyFont="1" applyBorder="1" applyAlignment="1">
      <alignment horizontal="justify" vertical="center" wrapText="1"/>
    </xf>
    <xf numFmtId="0" fontId="43" fillId="9" borderId="0" xfId="0" applyFont="1" applyFill="1" applyAlignment="1">
      <alignment horizontal="left" wrapText="1"/>
    </xf>
    <xf numFmtId="0" fontId="14" fillId="2" borderId="0" xfId="0" applyFont="1" applyFill="1" applyBorder="1" applyAlignment="1">
      <alignment horizontal="center" vertical="center"/>
    </xf>
    <xf numFmtId="0" fontId="27" fillId="2"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10" fillId="0" borderId="3"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37" fillId="0" borderId="3" xfId="3" applyFont="1" applyBorder="1" applyAlignment="1">
      <alignment horizontal="left" vertical="center" wrapText="1"/>
    </xf>
    <xf numFmtId="0" fontId="52" fillId="0" borderId="6" xfId="3" applyFont="1" applyBorder="1" applyAlignment="1">
      <alignment horizontal="left" vertical="center" wrapText="1"/>
    </xf>
    <xf numFmtId="0" fontId="52" fillId="0" borderId="7" xfId="3" applyFont="1" applyBorder="1" applyAlignment="1">
      <alignment horizontal="left"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2" fillId="14" borderId="3" xfId="0" applyFont="1" applyFill="1" applyBorder="1" applyAlignment="1">
      <alignment horizontal="center" vertical="center" wrapText="1"/>
    </xf>
    <xf numFmtId="0" fontId="2" fillId="14" borderId="6" xfId="0" applyFont="1" applyFill="1" applyBorder="1" applyAlignment="1">
      <alignment horizontal="center" vertical="center" wrapText="1"/>
    </xf>
    <xf numFmtId="0" fontId="2" fillId="14" borderId="7" xfId="0" applyFont="1" applyFill="1" applyBorder="1" applyAlignment="1">
      <alignment horizontal="center" vertical="center" wrapText="1"/>
    </xf>
    <xf numFmtId="0" fontId="3" fillId="4" borderId="1" xfId="0" applyFont="1" applyFill="1" applyBorder="1" applyAlignment="1">
      <alignment horizontal="justify" vertical="center" wrapText="1"/>
    </xf>
    <xf numFmtId="0" fontId="3" fillId="4" borderId="4" xfId="0" applyFont="1" applyFill="1" applyBorder="1" applyAlignment="1">
      <alignment horizontal="justify" vertical="center" wrapText="1"/>
    </xf>
    <xf numFmtId="0" fontId="3" fillId="4" borderId="15" xfId="0" applyFont="1" applyFill="1" applyBorder="1" applyAlignment="1">
      <alignment horizontal="justify" vertical="center" wrapText="1"/>
    </xf>
    <xf numFmtId="0" fontId="3" fillId="4" borderId="9" xfId="0" applyFont="1" applyFill="1" applyBorder="1" applyAlignment="1">
      <alignment horizontal="justify"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3" fillId="4" borderId="2" xfId="0" applyFont="1" applyFill="1" applyBorder="1" applyAlignment="1">
      <alignment horizontal="justify" vertical="center" wrapText="1"/>
    </xf>
    <xf numFmtId="0" fontId="0" fillId="0" borderId="17" xfId="0" applyBorder="1" applyAlignment="1">
      <alignment horizontal="left" vertical="center" wrapText="1"/>
    </xf>
    <xf numFmtId="0" fontId="0" fillId="0" borderId="19" xfId="0" applyBorder="1" applyAlignment="1">
      <alignment horizontal="left" vertical="center" wrapText="1"/>
    </xf>
    <xf numFmtId="0" fontId="58" fillId="0" borderId="5" xfId="0" applyFont="1" applyBorder="1" applyAlignment="1">
      <alignment horizontal="center" vertical="center" wrapText="1"/>
    </xf>
    <xf numFmtId="0" fontId="0" fillId="2" borderId="5" xfId="0" applyFont="1" applyFill="1" applyBorder="1" applyAlignment="1">
      <alignment horizontal="center" vertical="center" wrapText="1"/>
    </xf>
    <xf numFmtId="0" fontId="0" fillId="0" borderId="5" xfId="0" applyFont="1" applyFill="1" applyBorder="1" applyAlignment="1">
      <alignment horizontal="center" vertical="center" wrapText="1"/>
    </xf>
    <xf numFmtId="2" fontId="20" fillId="0" borderId="3" xfId="0" applyNumberFormat="1" applyFont="1" applyFill="1" applyBorder="1" applyAlignment="1">
      <alignment horizontal="center" vertical="center" wrapText="1"/>
    </xf>
    <xf numFmtId="2" fontId="20" fillId="0" borderId="7" xfId="0" applyNumberFormat="1" applyFont="1" applyFill="1" applyBorder="1" applyAlignment="1">
      <alignment horizontal="center" vertical="center" wrapText="1"/>
    </xf>
    <xf numFmtId="0" fontId="58" fillId="0" borderId="5" xfId="0" applyFont="1" applyFill="1" applyBorder="1" applyAlignment="1">
      <alignment horizontal="center" vertical="center" wrapText="1"/>
    </xf>
    <xf numFmtId="2" fontId="20" fillId="0" borderId="3" xfId="0" applyNumberFormat="1" applyFont="1" applyBorder="1" applyAlignment="1">
      <alignment horizontal="center" vertical="center" wrapText="1"/>
    </xf>
    <xf numFmtId="2" fontId="20" fillId="0" borderId="7" xfId="0" applyNumberFormat="1" applyFont="1" applyBorder="1" applyAlignment="1">
      <alignment horizontal="center" vertical="center" wrapText="1"/>
    </xf>
    <xf numFmtId="0" fontId="20" fillId="0" borderId="3" xfId="0" applyFont="1" applyBorder="1" applyAlignment="1">
      <alignment horizontal="center" vertical="center" wrapText="1"/>
    </xf>
    <xf numFmtId="0" fontId="34" fillId="0" borderId="10" xfId="0" applyFont="1" applyFill="1" applyBorder="1" applyAlignment="1">
      <alignment horizontal="justify" vertical="center" wrapText="1"/>
    </xf>
    <xf numFmtId="0" fontId="33" fillId="0" borderId="5" xfId="0" applyFont="1" applyFill="1" applyBorder="1" applyAlignment="1">
      <alignment horizontal="center" vertical="center" wrapText="1"/>
    </xf>
    <xf numFmtId="0" fontId="32" fillId="0" borderId="5" xfId="0" applyFont="1" applyFill="1" applyBorder="1" applyAlignment="1">
      <alignment horizontal="center" vertical="center" wrapText="1"/>
    </xf>
    <xf numFmtId="10" fontId="30" fillId="0" borderId="3" xfId="0" applyNumberFormat="1" applyFont="1" applyFill="1" applyBorder="1" applyAlignment="1">
      <alignment horizontal="center" vertical="center" wrapText="1"/>
    </xf>
    <xf numFmtId="0" fontId="30" fillId="0" borderId="7" xfId="0" applyNumberFormat="1" applyFont="1" applyFill="1" applyBorder="1" applyAlignment="1">
      <alignment horizontal="center" vertical="center" wrapText="1"/>
    </xf>
    <xf numFmtId="0" fontId="0" fillId="0" borderId="17" xfId="0" applyBorder="1" applyAlignment="1">
      <alignment horizontal="justify" vertical="center" wrapText="1"/>
    </xf>
    <xf numFmtId="0" fontId="0" fillId="0" borderId="18" xfId="0" applyBorder="1" applyAlignment="1">
      <alignment horizontal="justify" vertical="center" wrapText="1"/>
    </xf>
    <xf numFmtId="0" fontId="0" fillId="0" borderId="19" xfId="0" applyBorder="1" applyAlignment="1">
      <alignment horizontal="justify" vertical="center" wrapText="1"/>
    </xf>
    <xf numFmtId="0" fontId="20"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10" fillId="5" borderId="16" xfId="0" applyFont="1" applyFill="1" applyBorder="1" applyAlignment="1">
      <alignment horizontal="justify" vertical="center" wrapText="1"/>
    </xf>
    <xf numFmtId="0" fontId="11" fillId="5" borderId="16" xfId="0" applyFont="1" applyFill="1" applyBorder="1" applyAlignment="1">
      <alignment horizontal="center"/>
    </xf>
    <xf numFmtId="0" fontId="35" fillId="0" borderId="16" xfId="0" applyFont="1" applyBorder="1" applyAlignment="1">
      <alignment horizontal="justify" vertical="center" wrapText="1"/>
    </xf>
    <xf numFmtId="0" fontId="35" fillId="0" borderId="17" xfId="0" applyFont="1" applyBorder="1" applyAlignment="1">
      <alignment horizontal="justify" vertical="center" wrapText="1"/>
    </xf>
    <xf numFmtId="0" fontId="35" fillId="0" borderId="18" xfId="0" applyFont="1" applyBorder="1" applyAlignment="1">
      <alignment horizontal="justify" vertical="center" wrapText="1"/>
    </xf>
    <xf numFmtId="0" fontId="35" fillId="0" borderId="19" xfId="0" applyFont="1" applyBorder="1" applyAlignment="1">
      <alignment horizontal="justify" vertical="center" wrapText="1"/>
    </xf>
    <xf numFmtId="0" fontId="2" fillId="11" borderId="0" xfId="0" applyFont="1" applyFill="1" applyBorder="1" applyAlignment="1">
      <alignment horizontal="center" vertical="center" wrapText="1"/>
    </xf>
    <xf numFmtId="0" fontId="2" fillId="11" borderId="11" xfId="0" applyFont="1" applyFill="1" applyBorder="1" applyAlignment="1">
      <alignment horizontal="center" vertical="center" wrapText="1"/>
    </xf>
  </cellXfs>
  <cellStyles count="4">
    <cellStyle name="Hipervínculo" xfId="3" builtinId="8"/>
    <cellStyle name="Millares" xfId="1" builtinId="3"/>
    <cellStyle name="Normal" xfId="0" builtinId="0"/>
    <cellStyle name="Porcentaje" xfId="2" builtinId="5"/>
  </cellStyles>
  <dxfs count="0"/>
  <tableStyles count="0" defaultTableStyle="TableStyleMedium2" defaultPivotStyle="PivotStyleMedium9"/>
  <colors>
    <mruColors>
      <color rgb="FF560608"/>
      <color rgb="FF72080B"/>
      <color rgb="FF8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ao.org/hunger/es/" TargetMode="External"/><Relationship Id="rId1" Type="http://schemas.openxmlformats.org/officeDocument/2006/relationships/hyperlink" Target="http://www.difver.gob.mx/wp-content/uploads/2023/02/Cuarto-Trimestre-Indicadores-FAM-202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difver.gob.mx/wp-content/uploads/2017/05/NUEVO-REGLAMENTO.pdf" TargetMode="External"/><Relationship Id="rId1" Type="http://schemas.openxmlformats.org/officeDocument/2006/relationships/hyperlink" Target="http://www.difver.gob.mx/transparencia2/ley-estatal-875/"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www.difver.gob.mx/transparencia_pro_tax/pae-2022/" TargetMode="External"/><Relationship Id="rId13" Type="http://schemas.openxmlformats.org/officeDocument/2006/relationships/printerSettings" Target="../printerSettings/printerSettings8.bin"/><Relationship Id="rId3" Type="http://schemas.openxmlformats.org/officeDocument/2006/relationships/hyperlink" Target="http://www.difver.gob.mx/wp-content/uploads/2023/02/AVAN-Cuarto-Trimestre-2022.pdf" TargetMode="External"/><Relationship Id="rId7" Type="http://schemas.openxmlformats.org/officeDocument/2006/relationships/hyperlink" Target="http://www.difver.gob.mx/transparencia2/proactiva/" TargetMode="External"/><Relationship Id="rId12" Type="http://schemas.openxmlformats.org/officeDocument/2006/relationships/hyperlink" Target="http://www.difver.gob.mx/transparencia_pro_tax/pae-2022/" TargetMode="External"/><Relationship Id="rId2" Type="http://schemas.openxmlformats.org/officeDocument/2006/relationships/hyperlink" Target="http://www.difver.gob.mx/transparencia_pro_tax/licitaciones_pro/" TargetMode="External"/><Relationship Id="rId1" Type="http://schemas.openxmlformats.org/officeDocument/2006/relationships/hyperlink" Target="http://www.difver.gob.mx/transparencia_pro_tax/sied-2022/" TargetMode="External"/><Relationship Id="rId6" Type="http://schemas.openxmlformats.org/officeDocument/2006/relationships/hyperlink" Target="http://www.difver.gob.mx/transparencia2/proactiva/" TargetMode="External"/><Relationship Id="rId11" Type="http://schemas.openxmlformats.org/officeDocument/2006/relationships/hyperlink" Target="http://www.difver.gob.mx/capacitacion/" TargetMode="External"/><Relationship Id="rId5" Type="http://schemas.openxmlformats.org/officeDocument/2006/relationships/hyperlink" Target="https://www.youtube.com/watch?v=xcn8DwQd9mM&amp;t=2s" TargetMode="External"/><Relationship Id="rId10" Type="http://schemas.openxmlformats.org/officeDocument/2006/relationships/hyperlink" Target="http://www.difver.gob.mx/descargas/" TargetMode="External"/><Relationship Id="rId4" Type="http://schemas.openxmlformats.org/officeDocument/2006/relationships/hyperlink" Target="http://www.difver.gob.mx/wp-content/uploads/2020/11/CODIGO-DE-CONDUCTA.pdf" TargetMode="External"/><Relationship Id="rId9" Type="http://schemas.openxmlformats.org/officeDocument/2006/relationships/hyperlink" Target="http://www.difver.gob.mx/transparencia_pro_tax/pae-20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79"/>
  <sheetViews>
    <sheetView tabSelected="1" zoomScale="70" zoomScaleNormal="70" workbookViewId="0">
      <pane ySplit="7" topLeftCell="A66" activePane="bottomLeft" state="frozen"/>
      <selection pane="bottomLeft" activeCell="C39" sqref="C39:E40"/>
    </sheetView>
  </sheetViews>
  <sheetFormatPr baseColWidth="10" defaultColWidth="9.109375" defaultRowHeight="13.8" x14ac:dyDescent="0.25"/>
  <cols>
    <col min="1" max="1" width="20.6640625" style="1" customWidth="1"/>
    <col min="2" max="2" width="24.109375" style="1" customWidth="1"/>
    <col min="3" max="3" width="31.33203125" style="1" customWidth="1"/>
    <col min="4" max="4" width="31.33203125" style="23" customWidth="1"/>
    <col min="5" max="5" width="82.77734375" style="1" customWidth="1"/>
    <col min="6" max="6" width="55.109375" style="1" customWidth="1"/>
    <col min="7" max="34" width="0" style="1" hidden="1" customWidth="1"/>
    <col min="35" max="16384" width="9.109375" style="1"/>
  </cols>
  <sheetData>
    <row r="2" spans="1:6" ht="36.75" customHeight="1" x14ac:dyDescent="0.25">
      <c r="A2" s="245" t="s">
        <v>185</v>
      </c>
      <c r="B2" s="245"/>
      <c r="C2" s="245"/>
      <c r="D2" s="245"/>
      <c r="E2" s="245"/>
      <c r="F2" s="245"/>
    </row>
    <row r="3" spans="1:6" ht="18.75" thickBot="1" x14ac:dyDescent="0.25">
      <c r="A3" s="211"/>
      <c r="B3" s="211"/>
      <c r="C3" s="211"/>
      <c r="D3" s="211"/>
      <c r="E3" s="211"/>
      <c r="F3" s="211"/>
    </row>
    <row r="4" spans="1:6" ht="16.95" customHeight="1" thickBot="1" x14ac:dyDescent="0.3">
      <c r="A4" s="339" t="s">
        <v>0</v>
      </c>
      <c r="B4" s="340"/>
      <c r="C4" s="340"/>
      <c r="D4" s="340"/>
      <c r="E4" s="340"/>
      <c r="F4" s="341"/>
    </row>
    <row r="5" spans="1:6" ht="16.95" customHeight="1" thickBot="1" x14ac:dyDescent="0.3">
      <c r="A5" s="342" t="s">
        <v>1</v>
      </c>
      <c r="B5" s="343"/>
      <c r="C5" s="343"/>
      <c r="D5" s="343"/>
      <c r="E5" s="343"/>
      <c r="F5" s="344"/>
    </row>
    <row r="6" spans="1:6" ht="15" thickBot="1" x14ac:dyDescent="0.25">
      <c r="A6" s="345"/>
      <c r="B6" s="346"/>
      <c r="C6" s="346"/>
      <c r="D6" s="346"/>
      <c r="E6" s="346"/>
      <c r="F6" s="347"/>
    </row>
    <row r="7" spans="1:6" s="13" customFormat="1" ht="34.5" customHeight="1" thickBot="1" x14ac:dyDescent="0.3">
      <c r="A7" s="11" t="s">
        <v>2</v>
      </c>
      <c r="B7" s="12" t="s">
        <v>3</v>
      </c>
      <c r="C7" s="348" t="s">
        <v>4</v>
      </c>
      <c r="D7" s="349"/>
      <c r="E7" s="350"/>
      <c r="F7" s="12" t="s">
        <v>5</v>
      </c>
    </row>
    <row r="8" spans="1:6" ht="409.6" customHeight="1" thickBot="1" x14ac:dyDescent="0.3">
      <c r="A8" s="8" t="s">
        <v>6</v>
      </c>
      <c r="B8" s="9" t="s">
        <v>184</v>
      </c>
      <c r="C8" s="351" t="s">
        <v>369</v>
      </c>
      <c r="D8" s="352"/>
      <c r="E8" s="353"/>
      <c r="F8" s="109" t="s">
        <v>560</v>
      </c>
    </row>
    <row r="9" spans="1:6" ht="31.5" customHeight="1" thickBot="1" x14ac:dyDescent="0.3">
      <c r="A9" s="226" t="s">
        <v>7</v>
      </c>
      <c r="B9" s="229" t="s">
        <v>8</v>
      </c>
      <c r="C9" s="230"/>
      <c r="D9" s="230"/>
      <c r="E9" s="230"/>
      <c r="F9" s="297"/>
    </row>
    <row r="10" spans="1:6" ht="287.25" customHeight="1" thickBot="1" x14ac:dyDescent="0.3">
      <c r="A10" s="227"/>
      <c r="B10" s="10" t="s">
        <v>9</v>
      </c>
      <c r="C10" s="301" t="s">
        <v>344</v>
      </c>
      <c r="D10" s="302"/>
      <c r="E10" s="303"/>
      <c r="F10" s="57" t="s">
        <v>403</v>
      </c>
    </row>
    <row r="11" spans="1:6" ht="216.75" customHeight="1" thickBot="1" x14ac:dyDescent="0.3">
      <c r="A11" s="227"/>
      <c r="B11" s="86" t="s">
        <v>10</v>
      </c>
      <c r="C11" s="320" t="s">
        <v>342</v>
      </c>
      <c r="D11" s="320"/>
      <c r="E11" s="320"/>
      <c r="F11" s="85" t="s">
        <v>343</v>
      </c>
    </row>
    <row r="12" spans="1:6" ht="153.6" customHeight="1" thickBot="1" x14ac:dyDescent="0.3">
      <c r="A12" s="227"/>
      <c r="B12" s="86" t="s">
        <v>11</v>
      </c>
      <c r="C12" s="320" t="s">
        <v>387</v>
      </c>
      <c r="D12" s="320"/>
      <c r="E12" s="320"/>
      <c r="F12" s="93" t="s">
        <v>561</v>
      </c>
    </row>
    <row r="13" spans="1:6" ht="126" customHeight="1" thickBot="1" x14ac:dyDescent="0.3">
      <c r="A13" s="227"/>
      <c r="B13" s="9" t="s">
        <v>12</v>
      </c>
      <c r="C13" s="321" t="s">
        <v>370</v>
      </c>
      <c r="D13" s="322"/>
      <c r="E13" s="323"/>
      <c r="F13" s="110" t="s">
        <v>404</v>
      </c>
    </row>
    <row r="14" spans="1:6" ht="93.6" customHeight="1" thickBot="1" x14ac:dyDescent="0.3">
      <c r="A14" s="227"/>
      <c r="B14" s="87" t="s">
        <v>13</v>
      </c>
      <c r="C14" s="304" t="s">
        <v>388</v>
      </c>
      <c r="D14" s="305"/>
      <c r="E14" s="306"/>
      <c r="F14" s="298" t="s">
        <v>405</v>
      </c>
    </row>
    <row r="15" spans="1:6" ht="30" customHeight="1" thickBot="1" x14ac:dyDescent="0.3">
      <c r="A15" s="227"/>
      <c r="B15" s="94" t="s">
        <v>14</v>
      </c>
      <c r="C15" s="307" t="s">
        <v>371</v>
      </c>
      <c r="D15" s="307"/>
      <c r="E15" s="307"/>
      <c r="F15" s="299"/>
    </row>
    <row r="16" spans="1:6" ht="30" customHeight="1" thickBot="1" x14ac:dyDescent="0.3">
      <c r="A16" s="227"/>
      <c r="B16" s="94" t="s">
        <v>15</v>
      </c>
      <c r="C16" s="308" t="s">
        <v>372</v>
      </c>
      <c r="D16" s="309"/>
      <c r="E16" s="310"/>
      <c r="F16" s="299"/>
    </row>
    <row r="17" spans="1:6" ht="30" customHeight="1" thickBot="1" x14ac:dyDescent="0.3">
      <c r="A17" s="227"/>
      <c r="B17" s="94" t="s">
        <v>16</v>
      </c>
      <c r="C17" s="308" t="s">
        <v>373</v>
      </c>
      <c r="D17" s="309"/>
      <c r="E17" s="310"/>
      <c r="F17" s="299"/>
    </row>
    <row r="18" spans="1:6" ht="32.25" customHeight="1" thickBot="1" x14ac:dyDescent="0.3">
      <c r="A18" s="228"/>
      <c r="B18" s="87" t="s">
        <v>17</v>
      </c>
      <c r="C18" s="311" t="s">
        <v>374</v>
      </c>
      <c r="D18" s="312"/>
      <c r="E18" s="313"/>
      <c r="F18" s="300"/>
    </row>
    <row r="19" spans="1:6" ht="48.75" customHeight="1" thickBot="1" x14ac:dyDescent="0.3">
      <c r="A19" s="226" t="s">
        <v>18</v>
      </c>
      <c r="B19" s="229" t="s">
        <v>186</v>
      </c>
      <c r="C19" s="230"/>
      <c r="D19" s="230"/>
      <c r="E19" s="230"/>
      <c r="F19" s="231"/>
    </row>
    <row r="20" spans="1:6" ht="14.25" customHeight="1" x14ac:dyDescent="0.25">
      <c r="A20" s="227"/>
      <c r="B20" s="223" t="s">
        <v>187</v>
      </c>
      <c r="C20" s="327" t="s">
        <v>345</v>
      </c>
      <c r="D20" s="328"/>
      <c r="E20" s="329"/>
      <c r="F20" s="220" t="s">
        <v>406</v>
      </c>
    </row>
    <row r="21" spans="1:6" ht="14.25" customHeight="1" x14ac:dyDescent="0.25">
      <c r="A21" s="227"/>
      <c r="B21" s="224"/>
      <c r="C21" s="330"/>
      <c r="D21" s="331"/>
      <c r="E21" s="332"/>
      <c r="F21" s="221"/>
    </row>
    <row r="22" spans="1:6" ht="14.25" customHeight="1" x14ac:dyDescent="0.25">
      <c r="A22" s="227"/>
      <c r="B22" s="224"/>
      <c r="C22" s="330" t="s">
        <v>301</v>
      </c>
      <c r="D22" s="331"/>
      <c r="E22" s="332"/>
      <c r="F22" s="221"/>
    </row>
    <row r="23" spans="1:6" ht="14.25" customHeight="1" x14ac:dyDescent="0.25">
      <c r="A23" s="227"/>
      <c r="B23" s="224"/>
      <c r="C23" s="330"/>
      <c r="D23" s="331"/>
      <c r="E23" s="332"/>
      <c r="F23" s="221"/>
    </row>
    <row r="24" spans="1:6" ht="37.5" customHeight="1" thickBot="1" x14ac:dyDescent="0.3">
      <c r="A24" s="227"/>
      <c r="B24" s="225"/>
      <c r="C24" s="324" t="s">
        <v>302</v>
      </c>
      <c r="D24" s="325"/>
      <c r="E24" s="326"/>
      <c r="F24" s="222"/>
    </row>
    <row r="25" spans="1:6" ht="14.4" customHeight="1" x14ac:dyDescent="0.25">
      <c r="A25" s="227"/>
      <c r="B25" s="223" t="s">
        <v>19</v>
      </c>
      <c r="C25" s="327" t="s">
        <v>303</v>
      </c>
      <c r="D25" s="328"/>
      <c r="E25" s="329"/>
      <c r="F25" s="265" t="s">
        <v>407</v>
      </c>
    </row>
    <row r="26" spans="1:6" ht="13.95" customHeight="1" x14ac:dyDescent="0.25">
      <c r="A26" s="227"/>
      <c r="B26" s="224"/>
      <c r="C26" s="330"/>
      <c r="D26" s="331"/>
      <c r="E26" s="332"/>
      <c r="F26" s="266"/>
    </row>
    <row r="27" spans="1:6" ht="14.25" customHeight="1" x14ac:dyDescent="0.25">
      <c r="A27" s="227"/>
      <c r="B27" s="224"/>
      <c r="C27" s="238" t="s">
        <v>304</v>
      </c>
      <c r="D27" s="239"/>
      <c r="E27" s="240"/>
      <c r="F27" s="266"/>
    </row>
    <row r="28" spans="1:6" ht="14.25" customHeight="1" x14ac:dyDescent="0.25">
      <c r="A28" s="227"/>
      <c r="B28" s="224"/>
      <c r="C28" s="238"/>
      <c r="D28" s="239"/>
      <c r="E28" s="240"/>
      <c r="F28" s="266"/>
    </row>
    <row r="29" spans="1:6" ht="14.25" customHeight="1" x14ac:dyDescent="0.25">
      <c r="A29" s="227"/>
      <c r="B29" s="224"/>
      <c r="C29" s="238" t="s">
        <v>305</v>
      </c>
      <c r="D29" s="239"/>
      <c r="E29" s="240"/>
      <c r="F29" s="266"/>
    </row>
    <row r="30" spans="1:6" ht="8.25" customHeight="1" x14ac:dyDescent="0.25">
      <c r="A30" s="227"/>
      <c r="B30" s="224"/>
      <c r="C30" s="238"/>
      <c r="D30" s="239"/>
      <c r="E30" s="240"/>
      <c r="F30" s="266"/>
    </row>
    <row r="31" spans="1:6" ht="14.25" customHeight="1" x14ac:dyDescent="0.25">
      <c r="A31" s="227"/>
      <c r="B31" s="224"/>
      <c r="C31" s="232" t="s">
        <v>306</v>
      </c>
      <c r="D31" s="233"/>
      <c r="E31" s="234"/>
      <c r="F31" s="266"/>
    </row>
    <row r="32" spans="1:6" ht="14.25" customHeight="1" x14ac:dyDescent="0.25">
      <c r="A32" s="227"/>
      <c r="B32" s="224"/>
      <c r="C32" s="238" t="s">
        <v>307</v>
      </c>
      <c r="D32" s="239"/>
      <c r="E32" s="240"/>
      <c r="F32" s="266"/>
    </row>
    <row r="33" spans="1:6" ht="15" customHeight="1" thickBot="1" x14ac:dyDescent="0.3">
      <c r="A33" s="227"/>
      <c r="B33" s="225"/>
      <c r="C33" s="336"/>
      <c r="D33" s="337"/>
      <c r="E33" s="338"/>
      <c r="F33" s="267"/>
    </row>
    <row r="34" spans="1:6" ht="19.5" customHeight="1" x14ac:dyDescent="0.25">
      <c r="A34" s="227"/>
      <c r="B34" s="223" t="s">
        <v>20</v>
      </c>
      <c r="C34" s="333" t="s">
        <v>308</v>
      </c>
      <c r="D34" s="334"/>
      <c r="E34" s="335"/>
      <c r="F34" s="220" t="s">
        <v>562</v>
      </c>
    </row>
    <row r="35" spans="1:6" ht="7.5" customHeight="1" x14ac:dyDescent="0.25">
      <c r="A35" s="227"/>
      <c r="B35" s="224"/>
      <c r="C35" s="314"/>
      <c r="D35" s="315"/>
      <c r="E35" s="316"/>
      <c r="F35" s="221"/>
    </row>
    <row r="36" spans="1:6" ht="15" customHeight="1" x14ac:dyDescent="0.25">
      <c r="A36" s="227"/>
      <c r="B36" s="224"/>
      <c r="C36" s="314" t="s">
        <v>309</v>
      </c>
      <c r="D36" s="315"/>
      <c r="E36" s="316"/>
      <c r="F36" s="221"/>
    </row>
    <row r="37" spans="1:6" ht="14.25" customHeight="1" x14ac:dyDescent="0.25">
      <c r="A37" s="227"/>
      <c r="B37" s="224"/>
      <c r="C37" s="314"/>
      <c r="D37" s="315"/>
      <c r="E37" s="316"/>
      <c r="F37" s="221"/>
    </row>
    <row r="38" spans="1:6" ht="14.25" customHeight="1" x14ac:dyDescent="0.25">
      <c r="A38" s="227"/>
      <c r="B38" s="224"/>
      <c r="C38" s="91" t="s">
        <v>21</v>
      </c>
      <c r="D38" s="104"/>
      <c r="E38" s="92"/>
      <c r="F38" s="221"/>
    </row>
    <row r="39" spans="1:6" ht="9.75" customHeight="1" x14ac:dyDescent="0.25">
      <c r="A39" s="227"/>
      <c r="B39" s="224"/>
      <c r="C39" s="314" t="s">
        <v>310</v>
      </c>
      <c r="D39" s="315"/>
      <c r="E39" s="316"/>
      <c r="F39" s="221"/>
    </row>
    <row r="40" spans="1:6" ht="49.8" customHeight="1" thickBot="1" x14ac:dyDescent="0.3">
      <c r="A40" s="227"/>
      <c r="B40" s="225"/>
      <c r="C40" s="317"/>
      <c r="D40" s="318"/>
      <c r="E40" s="319"/>
      <c r="F40" s="222"/>
    </row>
    <row r="41" spans="1:6" ht="21.75" customHeight="1" x14ac:dyDescent="0.25">
      <c r="A41" s="227"/>
      <c r="B41" s="223" t="s">
        <v>22</v>
      </c>
      <c r="C41" s="235" t="s">
        <v>376</v>
      </c>
      <c r="D41" s="236"/>
      <c r="E41" s="237"/>
      <c r="F41" s="241" t="s">
        <v>409</v>
      </c>
    </row>
    <row r="42" spans="1:6" ht="14.25" customHeight="1" x14ac:dyDescent="0.25">
      <c r="A42" s="227"/>
      <c r="B42" s="224"/>
      <c r="C42" s="238"/>
      <c r="D42" s="239"/>
      <c r="E42" s="240"/>
      <c r="F42" s="242"/>
    </row>
    <row r="43" spans="1:6" ht="27.75" customHeight="1" x14ac:dyDescent="0.25">
      <c r="A43" s="227"/>
      <c r="B43" s="224"/>
      <c r="C43" s="238"/>
      <c r="D43" s="239"/>
      <c r="E43" s="240"/>
      <c r="F43" s="242"/>
    </row>
    <row r="44" spans="1:6" ht="29.25" customHeight="1" x14ac:dyDescent="0.25">
      <c r="A44" s="227"/>
      <c r="B44" s="224"/>
      <c r="C44" s="238"/>
      <c r="D44" s="239"/>
      <c r="E44" s="240"/>
      <c r="F44" s="242"/>
    </row>
    <row r="45" spans="1:6" ht="30" customHeight="1" x14ac:dyDescent="0.25">
      <c r="A45" s="227"/>
      <c r="B45" s="224"/>
      <c r="C45" s="238"/>
      <c r="D45" s="239"/>
      <c r="E45" s="240"/>
      <c r="F45" s="242"/>
    </row>
    <row r="46" spans="1:6" ht="59.25" customHeight="1" x14ac:dyDescent="0.25">
      <c r="A46" s="227"/>
      <c r="B46" s="224"/>
      <c r="C46" s="238"/>
      <c r="D46" s="239"/>
      <c r="E46" s="240"/>
      <c r="F46" s="242"/>
    </row>
    <row r="47" spans="1:6" ht="15" customHeight="1" x14ac:dyDescent="0.25">
      <c r="A47" s="227"/>
      <c r="B47" s="224"/>
      <c r="C47" s="238" t="s">
        <v>375</v>
      </c>
      <c r="D47" s="315"/>
      <c r="E47" s="316"/>
      <c r="F47" s="243" t="s">
        <v>408</v>
      </c>
    </row>
    <row r="48" spans="1:6" ht="15" customHeight="1" x14ac:dyDescent="0.25">
      <c r="A48" s="227"/>
      <c r="B48" s="224"/>
      <c r="C48" s="314"/>
      <c r="D48" s="315"/>
      <c r="E48" s="316"/>
      <c r="F48" s="243"/>
    </row>
    <row r="49" spans="1:6" ht="18.600000000000001" customHeight="1" x14ac:dyDescent="0.25">
      <c r="A49" s="227"/>
      <c r="B49" s="224"/>
      <c r="C49" s="314"/>
      <c r="D49" s="315"/>
      <c r="E49" s="316"/>
      <c r="F49" s="243"/>
    </row>
    <row r="50" spans="1:6" ht="96.75" customHeight="1" thickBot="1" x14ac:dyDescent="0.3">
      <c r="A50" s="228"/>
      <c r="B50" s="225"/>
      <c r="C50" s="317"/>
      <c r="D50" s="318"/>
      <c r="E50" s="319"/>
      <c r="F50" s="244"/>
    </row>
    <row r="51" spans="1:6" ht="41.25" customHeight="1" thickBot="1" x14ac:dyDescent="0.3">
      <c r="A51" s="226" t="s">
        <v>23</v>
      </c>
      <c r="B51" s="268" t="s">
        <v>188</v>
      </c>
      <c r="C51" s="269"/>
      <c r="D51" s="269"/>
      <c r="E51" s="269"/>
      <c r="F51" s="270"/>
    </row>
    <row r="52" spans="1:6" ht="26.4" customHeight="1" x14ac:dyDescent="0.25">
      <c r="A52" s="227"/>
      <c r="B52" s="271" t="s">
        <v>190</v>
      </c>
      <c r="C52" s="272"/>
      <c r="D52" s="273"/>
      <c r="E52" s="295" t="s">
        <v>346</v>
      </c>
      <c r="F52" s="217" t="s">
        <v>290</v>
      </c>
    </row>
    <row r="53" spans="1:6" ht="14.4" customHeight="1" x14ac:dyDescent="0.25">
      <c r="A53" s="227"/>
      <c r="B53" s="274"/>
      <c r="C53" s="275"/>
      <c r="D53" s="276"/>
      <c r="E53" s="296"/>
      <c r="F53" s="218"/>
    </row>
    <row r="54" spans="1:6" ht="24.6" customHeight="1" thickBot="1" x14ac:dyDescent="0.3">
      <c r="A54" s="227"/>
      <c r="B54" s="277"/>
      <c r="C54" s="278"/>
      <c r="D54" s="279"/>
      <c r="E54" s="60" t="s">
        <v>347</v>
      </c>
      <c r="F54" s="218"/>
    </row>
    <row r="55" spans="1:6" ht="29.4" customHeight="1" x14ac:dyDescent="0.25">
      <c r="A55" s="227"/>
      <c r="B55" s="271" t="s">
        <v>189</v>
      </c>
      <c r="C55" s="272"/>
      <c r="D55" s="273"/>
      <c r="E55" s="59" t="s">
        <v>349</v>
      </c>
      <c r="F55" s="218"/>
    </row>
    <row r="56" spans="1:6" ht="33.6" customHeight="1" thickBot="1" x14ac:dyDescent="0.3">
      <c r="A56" s="228"/>
      <c r="B56" s="277"/>
      <c r="C56" s="278"/>
      <c r="D56" s="279"/>
      <c r="E56" s="60" t="s">
        <v>348</v>
      </c>
      <c r="F56" s="219"/>
    </row>
    <row r="57" spans="1:6" ht="95.25" customHeight="1" thickBot="1" x14ac:dyDescent="0.3">
      <c r="A57" s="226" t="s">
        <v>24</v>
      </c>
      <c r="B57" s="280" t="s">
        <v>191</v>
      </c>
      <c r="C57" s="281"/>
      <c r="D57" s="281"/>
      <c r="E57" s="281"/>
      <c r="F57" s="282"/>
    </row>
    <row r="58" spans="1:6" ht="277.2" customHeight="1" x14ac:dyDescent="0.25">
      <c r="A58" s="227"/>
      <c r="B58" s="283" t="s">
        <v>192</v>
      </c>
      <c r="C58" s="284"/>
      <c r="D58" s="212" t="s">
        <v>399</v>
      </c>
      <c r="E58" s="213"/>
      <c r="F58" s="103" t="s">
        <v>410</v>
      </c>
    </row>
    <row r="59" spans="1:6" ht="14.4" customHeight="1" x14ac:dyDescent="0.25">
      <c r="A59" s="227"/>
      <c r="B59" s="285"/>
      <c r="C59" s="286"/>
      <c r="D59" s="214"/>
      <c r="E59" s="215"/>
      <c r="F59" s="99"/>
    </row>
    <row r="60" spans="1:6" ht="221.25" customHeight="1" x14ac:dyDescent="0.25">
      <c r="A60" s="227"/>
      <c r="B60" s="285"/>
      <c r="C60" s="286"/>
      <c r="D60" s="201" t="s">
        <v>350</v>
      </c>
      <c r="E60" s="202"/>
      <c r="F60" s="100"/>
    </row>
    <row r="61" spans="1:6" ht="8.4" customHeight="1" x14ac:dyDescent="0.25">
      <c r="A61" s="227"/>
      <c r="B61" s="285"/>
      <c r="C61" s="286"/>
      <c r="D61" s="216"/>
      <c r="E61" s="202"/>
      <c r="F61" s="99"/>
    </row>
    <row r="62" spans="1:6" ht="198" customHeight="1" x14ac:dyDescent="0.25">
      <c r="A62" s="227"/>
      <c r="B62" s="285"/>
      <c r="C62" s="286"/>
      <c r="D62" s="201" t="s">
        <v>351</v>
      </c>
      <c r="E62" s="202"/>
      <c r="F62" s="101"/>
    </row>
    <row r="63" spans="1:6" ht="10.199999999999999" customHeight="1" x14ac:dyDescent="0.25">
      <c r="A63" s="227"/>
      <c r="B63" s="285"/>
      <c r="C63" s="286"/>
      <c r="D63" s="105"/>
      <c r="E63" s="84"/>
      <c r="F63" s="99"/>
    </row>
    <row r="64" spans="1:6" ht="247.95" customHeight="1" thickBot="1" x14ac:dyDescent="0.3">
      <c r="A64" s="228"/>
      <c r="B64" s="287"/>
      <c r="C64" s="288"/>
      <c r="D64" s="203" t="s">
        <v>398</v>
      </c>
      <c r="E64" s="204"/>
      <c r="F64" s="102" t="s">
        <v>411</v>
      </c>
    </row>
    <row r="65" spans="1:6" ht="25.2" customHeight="1" x14ac:dyDescent="0.25">
      <c r="A65" s="226" t="s">
        <v>26</v>
      </c>
      <c r="B65" s="205" t="s">
        <v>27</v>
      </c>
      <c r="C65" s="206"/>
      <c r="D65" s="289" t="s">
        <v>366</v>
      </c>
      <c r="E65" s="290"/>
      <c r="F65" s="262" t="s">
        <v>547</v>
      </c>
    </row>
    <row r="66" spans="1:6" ht="73.5" customHeight="1" x14ac:dyDescent="0.25">
      <c r="A66" s="227"/>
      <c r="B66" s="207"/>
      <c r="C66" s="208"/>
      <c r="D66" s="291"/>
      <c r="E66" s="292"/>
      <c r="F66" s="263"/>
    </row>
    <row r="67" spans="1:6" ht="25.2" customHeight="1" x14ac:dyDescent="0.25">
      <c r="A67" s="227"/>
      <c r="B67" s="207"/>
      <c r="C67" s="208"/>
      <c r="D67" s="291"/>
      <c r="E67" s="292"/>
      <c r="F67" s="263"/>
    </row>
    <row r="68" spans="1:6" ht="3" customHeight="1" x14ac:dyDescent="0.25">
      <c r="A68" s="227"/>
      <c r="B68" s="207"/>
      <c r="C68" s="208"/>
      <c r="D68" s="291"/>
      <c r="E68" s="292"/>
      <c r="F68" s="263"/>
    </row>
    <row r="69" spans="1:6" ht="89.25" customHeight="1" thickBot="1" x14ac:dyDescent="0.3">
      <c r="A69" s="228"/>
      <c r="B69" s="209"/>
      <c r="C69" s="210"/>
      <c r="D69" s="293"/>
      <c r="E69" s="294"/>
      <c r="F69" s="264"/>
    </row>
    <row r="70" spans="1:6" ht="37.5" customHeight="1" thickBot="1" x14ac:dyDescent="0.3">
      <c r="A70" s="8" t="s">
        <v>28</v>
      </c>
      <c r="B70" s="246" t="s">
        <v>29</v>
      </c>
      <c r="C70" s="247"/>
      <c r="D70" s="247"/>
      <c r="E70" s="247"/>
      <c r="F70" s="248"/>
    </row>
    <row r="71" spans="1:6" ht="27.6" customHeight="1" thickBot="1" x14ac:dyDescent="0.3">
      <c r="A71" s="8" t="s">
        <v>30</v>
      </c>
      <c r="B71" s="249"/>
      <c r="C71" s="250"/>
      <c r="D71" s="250"/>
      <c r="E71" s="250"/>
      <c r="F71" s="251"/>
    </row>
    <row r="72" spans="1:6" x14ac:dyDescent="0.25">
      <c r="A72" s="226" t="s">
        <v>31</v>
      </c>
      <c r="B72" s="252" t="s">
        <v>193</v>
      </c>
      <c r="C72" s="255" t="s">
        <v>336</v>
      </c>
      <c r="D72" s="256"/>
      <c r="E72" s="257"/>
      <c r="F72" s="198"/>
    </row>
    <row r="73" spans="1:6" x14ac:dyDescent="0.25">
      <c r="A73" s="227"/>
      <c r="B73" s="253"/>
      <c r="C73" s="258" t="s">
        <v>337</v>
      </c>
      <c r="D73" s="259"/>
      <c r="E73" s="260"/>
      <c r="F73" s="199"/>
    </row>
    <row r="74" spans="1:6" x14ac:dyDescent="0.25">
      <c r="A74" s="227"/>
      <c r="B74" s="253"/>
      <c r="C74" s="216" t="s">
        <v>32</v>
      </c>
      <c r="D74" s="261"/>
      <c r="E74" s="202"/>
      <c r="F74" s="199"/>
    </row>
    <row r="75" spans="1:6" x14ac:dyDescent="0.25">
      <c r="A75" s="227"/>
      <c r="B75" s="253"/>
      <c r="C75" s="216"/>
      <c r="D75" s="261"/>
      <c r="E75" s="202"/>
      <c r="F75" s="199"/>
    </row>
    <row r="76" spans="1:6" x14ac:dyDescent="0.25">
      <c r="A76" s="227"/>
      <c r="B76" s="253"/>
      <c r="C76" s="258" t="s">
        <v>338</v>
      </c>
      <c r="D76" s="259"/>
      <c r="E76" s="260"/>
      <c r="F76" s="199"/>
    </row>
    <row r="77" spans="1:6" x14ac:dyDescent="0.25">
      <c r="A77" s="227"/>
      <c r="B77" s="253"/>
      <c r="C77" s="258" t="s">
        <v>339</v>
      </c>
      <c r="D77" s="259"/>
      <c r="E77" s="260"/>
      <c r="F77" s="199"/>
    </row>
    <row r="78" spans="1:6" x14ac:dyDescent="0.25">
      <c r="A78" s="227"/>
      <c r="B78" s="253"/>
      <c r="C78" s="258" t="s">
        <v>340</v>
      </c>
      <c r="D78" s="259"/>
      <c r="E78" s="260"/>
      <c r="F78" s="199"/>
    </row>
    <row r="79" spans="1:6" ht="14.4" thickBot="1" x14ac:dyDescent="0.3">
      <c r="A79" s="228"/>
      <c r="B79" s="254"/>
      <c r="C79" s="195" t="s">
        <v>341</v>
      </c>
      <c r="D79" s="196"/>
      <c r="E79" s="197"/>
      <c r="F79" s="200"/>
    </row>
  </sheetData>
  <mergeCells count="74">
    <mergeCell ref="A4:F4"/>
    <mergeCell ref="A5:F5"/>
    <mergeCell ref="A6:F6"/>
    <mergeCell ref="C7:E7"/>
    <mergeCell ref="C8:E8"/>
    <mergeCell ref="C36:E37"/>
    <mergeCell ref="C39:E40"/>
    <mergeCell ref="C47:E50"/>
    <mergeCell ref="C11:E11"/>
    <mergeCell ref="C12:E12"/>
    <mergeCell ref="C13:E13"/>
    <mergeCell ref="C24:E24"/>
    <mergeCell ref="C29:E30"/>
    <mergeCell ref="C27:E28"/>
    <mergeCell ref="C25:E26"/>
    <mergeCell ref="C34:E35"/>
    <mergeCell ref="C20:E21"/>
    <mergeCell ref="C22:E23"/>
    <mergeCell ref="C32:E33"/>
    <mergeCell ref="A9:A18"/>
    <mergeCell ref="B9:F9"/>
    <mergeCell ref="F14:F18"/>
    <mergeCell ref="C10:E10"/>
    <mergeCell ref="C14:E14"/>
    <mergeCell ref="C15:E15"/>
    <mergeCell ref="C16:E16"/>
    <mergeCell ref="C17:E17"/>
    <mergeCell ref="C18:E18"/>
    <mergeCell ref="A65:A69"/>
    <mergeCell ref="A51:A56"/>
    <mergeCell ref="B51:F51"/>
    <mergeCell ref="B52:D54"/>
    <mergeCell ref="B55:D56"/>
    <mergeCell ref="B57:F57"/>
    <mergeCell ref="B58:C64"/>
    <mergeCell ref="D65:E69"/>
    <mergeCell ref="E52:E53"/>
    <mergeCell ref="A2:F2"/>
    <mergeCell ref="B70:F71"/>
    <mergeCell ref="A72:A79"/>
    <mergeCell ref="B72:B79"/>
    <mergeCell ref="C72:E72"/>
    <mergeCell ref="C73:E73"/>
    <mergeCell ref="C74:E74"/>
    <mergeCell ref="C75:E75"/>
    <mergeCell ref="C76:E76"/>
    <mergeCell ref="C77:E77"/>
    <mergeCell ref="C78:E78"/>
    <mergeCell ref="F65:F69"/>
    <mergeCell ref="A57:A64"/>
    <mergeCell ref="F25:F33"/>
    <mergeCell ref="B34:B40"/>
    <mergeCell ref="F20:F24"/>
    <mergeCell ref="A3:F3"/>
    <mergeCell ref="D58:E58"/>
    <mergeCell ref="D59:E59"/>
    <mergeCell ref="D60:E60"/>
    <mergeCell ref="D61:E61"/>
    <mergeCell ref="F52:F56"/>
    <mergeCell ref="F34:F40"/>
    <mergeCell ref="B25:B33"/>
    <mergeCell ref="A19:A50"/>
    <mergeCell ref="B19:F19"/>
    <mergeCell ref="B20:B24"/>
    <mergeCell ref="C31:E31"/>
    <mergeCell ref="B41:B50"/>
    <mergeCell ref="C41:E46"/>
    <mergeCell ref="F41:F46"/>
    <mergeCell ref="F47:F50"/>
    <mergeCell ref="C79:E79"/>
    <mergeCell ref="F72:F79"/>
    <mergeCell ref="D62:E62"/>
    <mergeCell ref="D64:E64"/>
    <mergeCell ref="B65:C69"/>
  </mergeCells>
  <hyperlinks>
    <hyperlink ref="F52" r:id="rId1"/>
    <hyperlink ref="F11" r:id="rId2" location=":~:text=Una%20persona%20padece%20inseguridad%20alimentaria,falta%20de%20recursos%20para%20obtenerlos"/>
  </hyperlinks>
  <pageMargins left="0.7" right="0.7" top="0.75" bottom="0.75" header="0.3" footer="0.3"/>
  <pageSetup orientation="portrait" verticalDpi="4294967294"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34"/>
  <sheetViews>
    <sheetView topLeftCell="B1" zoomScaleNormal="100" workbookViewId="0">
      <pane ySplit="5" topLeftCell="A21" activePane="bottomLeft" state="frozen"/>
      <selection pane="bottomLeft" activeCell="G7" sqref="G7"/>
    </sheetView>
  </sheetViews>
  <sheetFormatPr baseColWidth="10" defaultColWidth="9.109375" defaultRowHeight="13.8" x14ac:dyDescent="0.25"/>
  <cols>
    <col min="1" max="1" width="33.6640625" style="1" bestFit="1" customWidth="1"/>
    <col min="2" max="2" width="29.88671875" style="1" customWidth="1"/>
    <col min="3" max="3" width="28.5546875" style="44" customWidth="1"/>
    <col min="4" max="4" width="36.33203125" style="1" customWidth="1"/>
    <col min="5" max="5" width="53.33203125" style="1" bestFit="1" customWidth="1"/>
    <col min="6" max="6" width="15.5546875" style="44" bestFit="1" customWidth="1"/>
    <col min="7" max="16384" width="9.109375" style="1"/>
  </cols>
  <sheetData>
    <row r="2" spans="1:5" ht="18" x14ac:dyDescent="0.2">
      <c r="A2" s="376" t="s">
        <v>194</v>
      </c>
      <c r="B2" s="377"/>
      <c r="C2" s="377"/>
      <c r="D2" s="377"/>
      <c r="E2" s="377"/>
    </row>
    <row r="3" spans="1:5" ht="15" thickBot="1" x14ac:dyDescent="0.25">
      <c r="A3" s="14"/>
    </row>
    <row r="4" spans="1:5" ht="25.95" customHeight="1" x14ac:dyDescent="0.25">
      <c r="A4" s="367" t="s">
        <v>33</v>
      </c>
      <c r="B4" s="367" t="s">
        <v>34</v>
      </c>
      <c r="C4" s="378" t="s">
        <v>35</v>
      </c>
      <c r="D4" s="380" t="s">
        <v>36</v>
      </c>
      <c r="E4" s="367" t="s">
        <v>37</v>
      </c>
    </row>
    <row r="5" spans="1:5" ht="27" customHeight="1" thickBot="1" x14ac:dyDescent="0.3">
      <c r="A5" s="368"/>
      <c r="B5" s="368"/>
      <c r="C5" s="379"/>
      <c r="D5" s="381"/>
      <c r="E5" s="368"/>
    </row>
    <row r="6" spans="1:5" ht="16.95" customHeight="1" thickBot="1" x14ac:dyDescent="0.25">
      <c r="A6" s="364" t="s">
        <v>38</v>
      </c>
      <c r="B6" s="365"/>
      <c r="C6" s="365"/>
      <c r="D6" s="365"/>
      <c r="E6" s="366"/>
    </row>
    <row r="7" spans="1:5" ht="23.4" thickBot="1" x14ac:dyDescent="0.3">
      <c r="A7" s="360" t="s">
        <v>39</v>
      </c>
      <c r="B7" s="52" t="s">
        <v>233</v>
      </c>
      <c r="C7" s="49">
        <v>1214769999</v>
      </c>
      <c r="D7" s="54">
        <f>C7/C23</f>
        <v>0.76803285025251644</v>
      </c>
      <c r="E7" s="66" t="s">
        <v>379</v>
      </c>
    </row>
    <row r="8" spans="1:5" ht="14.4" thickBot="1" x14ac:dyDescent="0.3">
      <c r="A8" s="369"/>
      <c r="B8" s="52" t="s">
        <v>242</v>
      </c>
      <c r="C8" s="49">
        <v>24202116.109999999</v>
      </c>
      <c r="D8" s="54">
        <f>C8/C23</f>
        <v>1.5301678699183651E-2</v>
      </c>
      <c r="E8" s="66" t="s">
        <v>380</v>
      </c>
    </row>
    <row r="9" spans="1:5" ht="23.4" thickBot="1" x14ac:dyDescent="0.3">
      <c r="A9" s="369"/>
      <c r="B9" s="52" t="s">
        <v>240</v>
      </c>
      <c r="C9" s="49">
        <v>14820141.369999999</v>
      </c>
      <c r="D9" s="54">
        <f>C9/C23</f>
        <v>9.3699675057140868E-3</v>
      </c>
      <c r="E9" s="66" t="s">
        <v>381</v>
      </c>
    </row>
    <row r="10" spans="1:5" ht="23.4" thickBot="1" x14ac:dyDescent="0.3">
      <c r="A10" s="369"/>
      <c r="B10" s="52" t="s">
        <v>243</v>
      </c>
      <c r="C10" s="49">
        <v>1344525</v>
      </c>
      <c r="D10" s="54">
        <f>C10/C23</f>
        <v>8.5006986411899745E-4</v>
      </c>
      <c r="E10" s="66" t="s">
        <v>381</v>
      </c>
    </row>
    <row r="11" spans="1:5" ht="16.95" customHeight="1" thickBot="1" x14ac:dyDescent="0.3">
      <c r="A11" s="369"/>
      <c r="B11" s="52" t="s">
        <v>241</v>
      </c>
      <c r="C11" s="49">
        <v>14071562.050000001</v>
      </c>
      <c r="D11" s="54">
        <f>C11/C23</f>
        <v>8.8966816085870783E-3</v>
      </c>
      <c r="E11" s="66" t="s">
        <v>382</v>
      </c>
    </row>
    <row r="12" spans="1:5" ht="16.95" customHeight="1" thickBot="1" x14ac:dyDescent="0.3">
      <c r="A12" s="361"/>
      <c r="B12" s="17" t="s">
        <v>40</v>
      </c>
      <c r="C12" s="53">
        <f>SUM(C7:C11)</f>
        <v>1269208343.5299997</v>
      </c>
      <c r="D12" s="55">
        <f>C12/C23</f>
        <v>0.80245124793012013</v>
      </c>
      <c r="E12" s="66" t="s">
        <v>25</v>
      </c>
    </row>
    <row r="13" spans="1:5" ht="23.4" thickBot="1" x14ac:dyDescent="0.3">
      <c r="A13" s="360" t="s">
        <v>41</v>
      </c>
      <c r="B13" s="52" t="s">
        <v>234</v>
      </c>
      <c r="C13" s="49">
        <v>276811915.56999999</v>
      </c>
      <c r="D13" s="54">
        <f>C13/C23</f>
        <v>0.1750130845131993</v>
      </c>
      <c r="E13" s="370" t="s">
        <v>383</v>
      </c>
    </row>
    <row r="14" spans="1:5" ht="34.799999999999997" thickBot="1" x14ac:dyDescent="0.3">
      <c r="A14" s="369"/>
      <c r="B14" s="52" t="s">
        <v>235</v>
      </c>
      <c r="C14" s="49">
        <v>2802446.85</v>
      </c>
      <c r="D14" s="54">
        <f>C14/C23</f>
        <v>1.7718343749504194E-3</v>
      </c>
      <c r="E14" s="371"/>
    </row>
    <row r="15" spans="1:5" ht="23.4" thickBot="1" x14ac:dyDescent="0.3">
      <c r="A15" s="369"/>
      <c r="B15" s="52" t="s">
        <v>236</v>
      </c>
      <c r="C15" s="49">
        <v>9901637.5800000001</v>
      </c>
      <c r="D15" s="54">
        <f>C15/C23</f>
        <v>6.2602656790957095E-3</v>
      </c>
      <c r="E15" s="372"/>
    </row>
    <row r="16" spans="1:5" ht="16.95" customHeight="1" thickBot="1" x14ac:dyDescent="0.3">
      <c r="A16" s="361"/>
      <c r="B16" s="17" t="s">
        <v>42</v>
      </c>
      <c r="C16" s="53">
        <f>SUM(C13:C15)</f>
        <v>289516000</v>
      </c>
      <c r="D16" s="55">
        <f>C16/C23</f>
        <v>0.18304518456724544</v>
      </c>
      <c r="E16" s="66" t="s">
        <v>25</v>
      </c>
    </row>
    <row r="17" spans="1:5" ht="34.799999999999997" thickBot="1" x14ac:dyDescent="0.3">
      <c r="A17" s="373" t="s">
        <v>43</v>
      </c>
      <c r="B17" s="52" t="s">
        <v>237</v>
      </c>
      <c r="C17" s="49">
        <v>1962657</v>
      </c>
      <c r="D17" s="54">
        <f>C17/C23</f>
        <v>1.2408810318158452E-3</v>
      </c>
      <c r="E17" s="66" t="s">
        <v>384</v>
      </c>
    </row>
    <row r="18" spans="1:5" ht="14.4" thickBot="1" x14ac:dyDescent="0.3">
      <c r="A18" s="374"/>
      <c r="B18" s="52" t="s">
        <v>238</v>
      </c>
      <c r="C18" s="49">
        <v>20756189</v>
      </c>
      <c r="D18" s="54">
        <f>C18/C23</f>
        <v>1.312300683353469E-2</v>
      </c>
      <c r="E18" s="370" t="s">
        <v>385</v>
      </c>
    </row>
    <row r="19" spans="1:5" ht="15.6" customHeight="1" thickBot="1" x14ac:dyDescent="0.3">
      <c r="A19" s="374"/>
      <c r="B19" s="52" t="s">
        <v>239</v>
      </c>
      <c r="C19" s="49">
        <v>220926.27</v>
      </c>
      <c r="D19" s="54">
        <f>C19/C23</f>
        <v>1.3967963728396047E-4</v>
      </c>
      <c r="E19" s="372"/>
    </row>
    <row r="20" spans="1:5" ht="24.6" customHeight="1" thickBot="1" x14ac:dyDescent="0.3">
      <c r="A20" s="375"/>
      <c r="B20" s="17" t="s">
        <v>44</v>
      </c>
      <c r="C20" s="53">
        <f>SUM(C17:C19)</f>
        <v>22939772.27</v>
      </c>
      <c r="D20" s="55">
        <f>C20/C23</f>
        <v>1.4503567502634495E-2</v>
      </c>
      <c r="E20" s="66"/>
    </row>
    <row r="21" spans="1:5" ht="16.95" customHeight="1" thickBot="1" x14ac:dyDescent="0.3">
      <c r="A21" s="360" t="s">
        <v>45</v>
      </c>
      <c r="B21" s="52"/>
      <c r="C21" s="49"/>
      <c r="D21" s="54"/>
      <c r="E21" s="66" t="s">
        <v>25</v>
      </c>
    </row>
    <row r="22" spans="1:5" ht="27.6" customHeight="1" thickBot="1" x14ac:dyDescent="0.3">
      <c r="A22" s="361"/>
      <c r="B22" s="15" t="s">
        <v>46</v>
      </c>
      <c r="C22" s="53">
        <f>SUM(C21:C21)</f>
        <v>0</v>
      </c>
      <c r="D22" s="55">
        <f>C22/C23</f>
        <v>0</v>
      </c>
      <c r="E22" s="66" t="s">
        <v>25</v>
      </c>
    </row>
    <row r="23" spans="1:5" ht="16.95" customHeight="1" thickBot="1" x14ac:dyDescent="0.25">
      <c r="A23" s="362" t="s">
        <v>47</v>
      </c>
      <c r="B23" s="363"/>
      <c r="C23" s="53">
        <f>SUM(C12,C16,C20,C22)</f>
        <v>1581664115.7999997</v>
      </c>
      <c r="D23" s="97">
        <f>D12+D16+D20+D22</f>
        <v>1.0000000000000002</v>
      </c>
      <c r="E23" s="66" t="s">
        <v>25</v>
      </c>
    </row>
    <row r="24" spans="1:5" ht="16.95" customHeight="1" thickBot="1" x14ac:dyDescent="0.25">
      <c r="A24" s="364" t="s">
        <v>48</v>
      </c>
      <c r="B24" s="365"/>
      <c r="C24" s="365"/>
      <c r="D24" s="365"/>
      <c r="E24" s="366"/>
    </row>
    <row r="25" spans="1:5" ht="26.4" x14ac:dyDescent="0.25">
      <c r="A25" s="367" t="s">
        <v>49</v>
      </c>
      <c r="B25" s="367"/>
      <c r="C25" s="50" t="s">
        <v>35</v>
      </c>
      <c r="D25" s="41" t="s">
        <v>50</v>
      </c>
      <c r="E25" s="367" t="s">
        <v>51</v>
      </c>
    </row>
    <row r="26" spans="1:5" ht="14.4" thickBot="1" x14ac:dyDescent="0.3">
      <c r="A26" s="368"/>
      <c r="B26" s="368"/>
      <c r="C26" s="51"/>
      <c r="D26" s="42"/>
      <c r="E26" s="368"/>
    </row>
    <row r="27" spans="1:5" ht="15" thickBot="1" x14ac:dyDescent="0.25">
      <c r="A27" s="355"/>
      <c r="B27" s="356"/>
      <c r="C27" s="49"/>
      <c r="D27" s="16"/>
      <c r="E27" s="16"/>
    </row>
    <row r="28" spans="1:5" ht="15" thickBot="1" x14ac:dyDescent="0.25">
      <c r="A28" s="355"/>
      <c r="B28" s="356"/>
      <c r="C28" s="49"/>
      <c r="D28" s="16"/>
      <c r="E28" s="16"/>
    </row>
    <row r="29" spans="1:5" ht="15" thickBot="1" x14ac:dyDescent="0.25">
      <c r="A29" s="355"/>
      <c r="B29" s="356"/>
      <c r="C29" s="49"/>
      <c r="D29" s="16"/>
      <c r="E29" s="16"/>
    </row>
    <row r="30" spans="1:5" ht="15" thickBot="1" x14ac:dyDescent="0.25">
      <c r="A30" s="355"/>
      <c r="B30" s="356"/>
      <c r="C30" s="49"/>
      <c r="D30" s="16"/>
      <c r="E30" s="16"/>
    </row>
    <row r="31" spans="1:5" ht="15" thickBot="1" x14ac:dyDescent="0.25">
      <c r="A31" s="357"/>
      <c r="B31" s="358"/>
      <c r="C31" s="358"/>
      <c r="D31" s="358"/>
      <c r="E31" s="359"/>
    </row>
    <row r="32" spans="1:5" ht="15.75" x14ac:dyDescent="0.2">
      <c r="A32" s="18"/>
    </row>
    <row r="33" spans="1:5" x14ac:dyDescent="0.25">
      <c r="A33" s="354" t="s">
        <v>195</v>
      </c>
      <c r="B33" s="354"/>
      <c r="C33" s="354"/>
      <c r="D33" s="354"/>
      <c r="E33" s="354"/>
    </row>
    <row r="34" spans="1:5" x14ac:dyDescent="0.25">
      <c r="A34" s="354" t="s">
        <v>196</v>
      </c>
      <c r="B34" s="354"/>
      <c r="C34" s="354"/>
      <c r="D34" s="354"/>
      <c r="E34" s="354"/>
    </row>
  </sheetData>
  <mergeCells count="25">
    <mergeCell ref="A2:E2"/>
    <mergeCell ref="A4:A5"/>
    <mergeCell ref="B4:B5"/>
    <mergeCell ref="C4:C5"/>
    <mergeCell ref="D4:D5"/>
    <mergeCell ref="E4:E5"/>
    <mergeCell ref="A6:E6"/>
    <mergeCell ref="A7:A12"/>
    <mergeCell ref="A13:A16"/>
    <mergeCell ref="E13:E15"/>
    <mergeCell ref="A17:A20"/>
    <mergeCell ref="E18:E19"/>
    <mergeCell ref="A21:A22"/>
    <mergeCell ref="A23:B23"/>
    <mergeCell ref="A24:E24"/>
    <mergeCell ref="A25:A26"/>
    <mergeCell ref="B25:B26"/>
    <mergeCell ref="E25:E26"/>
    <mergeCell ref="A34:E34"/>
    <mergeCell ref="A27:B27"/>
    <mergeCell ref="A28:B28"/>
    <mergeCell ref="A29:B29"/>
    <mergeCell ref="A30:B30"/>
    <mergeCell ref="A31:E31"/>
    <mergeCell ref="A33:E33"/>
  </mergeCells>
  <pageMargins left="0.7" right="0.7" top="0.75" bottom="0.75" header="0.3" footer="0.3"/>
  <pageSetup scale="67" orientation="landscape"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6"/>
  <sheetViews>
    <sheetView zoomScaleNormal="100" workbookViewId="0">
      <pane ySplit="5" topLeftCell="A6" activePane="bottomLeft" state="frozen"/>
      <selection pane="bottomLeft" activeCell="C56" sqref="C56"/>
    </sheetView>
  </sheetViews>
  <sheetFormatPr baseColWidth="10" defaultColWidth="9.109375" defaultRowHeight="13.8" x14ac:dyDescent="0.25"/>
  <cols>
    <col min="1" max="1" width="36.88671875" style="1" customWidth="1"/>
    <col min="2" max="2" width="9.109375" style="1"/>
    <col min="3" max="3" width="64.109375" style="1" bestFit="1" customWidth="1"/>
    <col min="4" max="7" width="15" style="1" customWidth="1"/>
    <col min="8" max="16384" width="9.109375" style="1"/>
  </cols>
  <sheetData>
    <row r="2" spans="1:7" ht="17.399999999999999" x14ac:dyDescent="0.25">
      <c r="A2" s="391" t="s">
        <v>197</v>
      </c>
      <c r="B2" s="377"/>
      <c r="C2" s="377"/>
      <c r="D2" s="377"/>
      <c r="E2" s="377"/>
      <c r="F2" s="377"/>
      <c r="G2" s="377"/>
    </row>
    <row r="3" spans="1:7" ht="15" thickBot="1" x14ac:dyDescent="0.25">
      <c r="A3" s="19"/>
    </row>
    <row r="4" spans="1:7" s="13" customFormat="1" thickBot="1" x14ac:dyDescent="0.3">
      <c r="A4" s="392" t="s">
        <v>52</v>
      </c>
      <c r="B4" s="394" t="s">
        <v>53</v>
      </c>
      <c r="C4" s="395"/>
      <c r="D4" s="398" t="s">
        <v>54</v>
      </c>
      <c r="E4" s="392" t="s">
        <v>55</v>
      </c>
      <c r="F4" s="392" t="s">
        <v>56</v>
      </c>
      <c r="G4" s="2" t="s">
        <v>57</v>
      </c>
    </row>
    <row r="5" spans="1:7" s="13" customFormat="1" ht="15" customHeight="1" thickBot="1" x14ac:dyDescent="0.3">
      <c r="A5" s="393"/>
      <c r="B5" s="396"/>
      <c r="C5" s="397"/>
      <c r="D5" s="399"/>
      <c r="E5" s="393"/>
      <c r="F5" s="393"/>
      <c r="G5" s="3" t="s">
        <v>55</v>
      </c>
    </row>
    <row r="6" spans="1:7" ht="14.4" thickBot="1" x14ac:dyDescent="0.3">
      <c r="A6" s="386" t="s">
        <v>58</v>
      </c>
      <c r="B6" s="24">
        <v>1100</v>
      </c>
      <c r="C6" s="25" t="s">
        <v>59</v>
      </c>
      <c r="D6" s="4" t="s">
        <v>25</v>
      </c>
      <c r="E6" s="4" t="s">
        <v>25</v>
      </c>
      <c r="F6" s="4" t="s">
        <v>25</v>
      </c>
      <c r="G6" s="4" t="s">
        <v>25</v>
      </c>
    </row>
    <row r="7" spans="1:7" ht="14.4" thickBot="1" x14ac:dyDescent="0.3">
      <c r="A7" s="387"/>
      <c r="B7" s="24">
        <v>1200</v>
      </c>
      <c r="C7" s="25" t="s">
        <v>60</v>
      </c>
      <c r="D7" s="4" t="s">
        <v>25</v>
      </c>
      <c r="E7" s="4" t="s">
        <v>25</v>
      </c>
      <c r="F7" s="4" t="s">
        <v>25</v>
      </c>
      <c r="G7" s="4" t="s">
        <v>25</v>
      </c>
    </row>
    <row r="8" spans="1:7" ht="14.4" thickBot="1" x14ac:dyDescent="0.3">
      <c r="A8" s="387"/>
      <c r="B8" s="24">
        <v>1300</v>
      </c>
      <c r="C8" s="25" t="s">
        <v>61</v>
      </c>
      <c r="D8" s="4" t="s">
        <v>25</v>
      </c>
      <c r="E8" s="4" t="s">
        <v>25</v>
      </c>
      <c r="F8" s="4" t="s">
        <v>25</v>
      </c>
      <c r="G8" s="4" t="s">
        <v>25</v>
      </c>
    </row>
    <row r="9" spans="1:7" ht="14.4" thickBot="1" x14ac:dyDescent="0.3">
      <c r="A9" s="387"/>
      <c r="B9" s="24">
        <v>1400</v>
      </c>
      <c r="C9" s="25" t="s">
        <v>62</v>
      </c>
      <c r="D9" s="4" t="s">
        <v>25</v>
      </c>
      <c r="E9" s="4" t="s">
        <v>25</v>
      </c>
      <c r="F9" s="4" t="s">
        <v>25</v>
      </c>
      <c r="G9" s="4" t="s">
        <v>25</v>
      </c>
    </row>
    <row r="10" spans="1:7" ht="14.4" thickBot="1" x14ac:dyDescent="0.3">
      <c r="A10" s="387"/>
      <c r="B10" s="24">
        <v>1500</v>
      </c>
      <c r="C10" s="25" t="s">
        <v>63</v>
      </c>
      <c r="D10" s="4" t="s">
        <v>25</v>
      </c>
      <c r="E10" s="4" t="s">
        <v>25</v>
      </c>
      <c r="F10" s="4" t="s">
        <v>25</v>
      </c>
      <c r="G10" s="4" t="s">
        <v>25</v>
      </c>
    </row>
    <row r="11" spans="1:7" ht="14.4" thickBot="1" x14ac:dyDescent="0.3">
      <c r="A11" s="387"/>
      <c r="B11" s="24">
        <v>1600</v>
      </c>
      <c r="C11" s="25" t="s">
        <v>64</v>
      </c>
      <c r="D11" s="4" t="s">
        <v>25</v>
      </c>
      <c r="E11" s="4" t="s">
        <v>25</v>
      </c>
      <c r="F11" s="4" t="s">
        <v>25</v>
      </c>
      <c r="G11" s="4" t="s">
        <v>25</v>
      </c>
    </row>
    <row r="12" spans="1:7" ht="14.4" thickBot="1" x14ac:dyDescent="0.3">
      <c r="A12" s="387"/>
      <c r="B12" s="24">
        <v>1700</v>
      </c>
      <c r="C12" s="25" t="s">
        <v>65</v>
      </c>
      <c r="D12" s="4" t="s">
        <v>25</v>
      </c>
      <c r="E12" s="4" t="s">
        <v>25</v>
      </c>
      <c r="F12" s="4" t="s">
        <v>25</v>
      </c>
      <c r="G12" s="4" t="s">
        <v>25</v>
      </c>
    </row>
    <row r="13" spans="1:7" ht="14.4" thickBot="1" x14ac:dyDescent="0.3">
      <c r="A13" s="388"/>
      <c r="B13" s="389" t="s">
        <v>66</v>
      </c>
      <c r="C13" s="390"/>
      <c r="D13" s="27" t="s">
        <v>25</v>
      </c>
      <c r="E13" s="27" t="s">
        <v>25</v>
      </c>
      <c r="F13" s="27" t="s">
        <v>25</v>
      </c>
      <c r="G13" s="27" t="s">
        <v>25</v>
      </c>
    </row>
    <row r="14" spans="1:7" ht="14.4" thickBot="1" x14ac:dyDescent="0.3">
      <c r="A14" s="386" t="s">
        <v>67</v>
      </c>
      <c r="B14" s="26">
        <v>2100</v>
      </c>
      <c r="C14" s="25" t="s">
        <v>68</v>
      </c>
      <c r="D14" s="4" t="s">
        <v>25</v>
      </c>
      <c r="E14" s="4" t="s">
        <v>25</v>
      </c>
      <c r="F14" s="4" t="s">
        <v>25</v>
      </c>
      <c r="G14" s="4" t="s">
        <v>25</v>
      </c>
    </row>
    <row r="15" spans="1:7" ht="14.4" thickBot="1" x14ac:dyDescent="0.3">
      <c r="A15" s="387"/>
      <c r="B15" s="26">
        <v>2200</v>
      </c>
      <c r="C15" s="25" t="s">
        <v>69</v>
      </c>
      <c r="D15" s="4" t="s">
        <v>25</v>
      </c>
      <c r="E15" s="4" t="s">
        <v>25</v>
      </c>
      <c r="F15" s="4" t="s">
        <v>25</v>
      </c>
      <c r="G15" s="4" t="s">
        <v>25</v>
      </c>
    </row>
    <row r="16" spans="1:7" ht="14.4" thickBot="1" x14ac:dyDescent="0.3">
      <c r="A16" s="387"/>
      <c r="B16" s="26">
        <v>2300</v>
      </c>
      <c r="C16" s="25" t="s">
        <v>70</v>
      </c>
      <c r="D16" s="4" t="s">
        <v>25</v>
      </c>
      <c r="E16" s="4" t="s">
        <v>25</v>
      </c>
      <c r="F16" s="4" t="s">
        <v>25</v>
      </c>
      <c r="G16" s="4" t="s">
        <v>25</v>
      </c>
    </row>
    <row r="17" spans="1:7" ht="14.4" thickBot="1" x14ac:dyDescent="0.3">
      <c r="A17" s="387"/>
      <c r="B17" s="26">
        <v>2400</v>
      </c>
      <c r="C17" s="25" t="s">
        <v>71</v>
      </c>
      <c r="D17" s="4" t="s">
        <v>25</v>
      </c>
      <c r="E17" s="4" t="s">
        <v>25</v>
      </c>
      <c r="F17" s="4" t="s">
        <v>25</v>
      </c>
      <c r="G17" s="4" t="s">
        <v>25</v>
      </c>
    </row>
    <row r="18" spans="1:7" ht="14.4" thickBot="1" x14ac:dyDescent="0.3">
      <c r="A18" s="387"/>
      <c r="B18" s="26">
        <v>2500</v>
      </c>
      <c r="C18" s="25" t="s">
        <v>72</v>
      </c>
      <c r="D18" s="4" t="s">
        <v>25</v>
      </c>
      <c r="E18" s="4" t="s">
        <v>25</v>
      </c>
      <c r="F18" s="4" t="s">
        <v>25</v>
      </c>
      <c r="G18" s="4" t="s">
        <v>25</v>
      </c>
    </row>
    <row r="19" spans="1:7" ht="14.4" thickBot="1" x14ac:dyDescent="0.3">
      <c r="A19" s="387"/>
      <c r="B19" s="26">
        <v>2600</v>
      </c>
      <c r="C19" s="25" t="s">
        <v>73</v>
      </c>
      <c r="D19" s="4" t="s">
        <v>25</v>
      </c>
      <c r="E19" s="4" t="s">
        <v>25</v>
      </c>
      <c r="F19" s="4" t="s">
        <v>25</v>
      </c>
      <c r="G19" s="4" t="s">
        <v>25</v>
      </c>
    </row>
    <row r="20" spans="1:7" ht="14.4" thickBot="1" x14ac:dyDescent="0.3">
      <c r="A20" s="387"/>
      <c r="B20" s="26">
        <v>2700</v>
      </c>
      <c r="C20" s="25" t="s">
        <v>74</v>
      </c>
      <c r="D20" s="4" t="s">
        <v>25</v>
      </c>
      <c r="E20" s="4" t="s">
        <v>25</v>
      </c>
      <c r="F20" s="4" t="s">
        <v>25</v>
      </c>
      <c r="G20" s="4" t="s">
        <v>25</v>
      </c>
    </row>
    <row r="21" spans="1:7" ht="14.4" thickBot="1" x14ac:dyDescent="0.3">
      <c r="A21" s="387"/>
      <c r="B21" s="26">
        <v>2800</v>
      </c>
      <c r="C21" s="25" t="s">
        <v>75</v>
      </c>
      <c r="D21" s="4" t="s">
        <v>25</v>
      </c>
      <c r="E21" s="4" t="s">
        <v>25</v>
      </c>
      <c r="F21" s="4" t="s">
        <v>25</v>
      </c>
      <c r="G21" s="4" t="s">
        <v>25</v>
      </c>
    </row>
    <row r="22" spans="1:7" ht="14.4" thickBot="1" x14ac:dyDescent="0.3">
      <c r="A22" s="387"/>
      <c r="B22" s="26">
        <v>2900</v>
      </c>
      <c r="C22" s="25" t="s">
        <v>76</v>
      </c>
      <c r="D22" s="4" t="s">
        <v>25</v>
      </c>
      <c r="E22" s="4" t="s">
        <v>25</v>
      </c>
      <c r="F22" s="4" t="s">
        <v>25</v>
      </c>
      <c r="G22" s="4" t="s">
        <v>25</v>
      </c>
    </row>
    <row r="23" spans="1:7" ht="14.4" thickBot="1" x14ac:dyDescent="0.3">
      <c r="A23" s="388"/>
      <c r="B23" s="389" t="s">
        <v>77</v>
      </c>
      <c r="C23" s="390"/>
      <c r="D23" s="27" t="s">
        <v>25</v>
      </c>
      <c r="E23" s="27" t="s">
        <v>25</v>
      </c>
      <c r="F23" s="27" t="s">
        <v>25</v>
      </c>
      <c r="G23" s="27" t="s">
        <v>25</v>
      </c>
    </row>
    <row r="24" spans="1:7" ht="14.4" thickBot="1" x14ac:dyDescent="0.3">
      <c r="A24" s="386" t="s">
        <v>78</v>
      </c>
      <c r="B24" s="24">
        <v>3100</v>
      </c>
      <c r="C24" s="25" t="s">
        <v>79</v>
      </c>
      <c r="D24" s="4" t="s">
        <v>25</v>
      </c>
      <c r="E24" s="4" t="s">
        <v>25</v>
      </c>
      <c r="F24" s="4" t="s">
        <v>25</v>
      </c>
      <c r="G24" s="4" t="s">
        <v>25</v>
      </c>
    </row>
    <row r="25" spans="1:7" ht="14.4" thickBot="1" x14ac:dyDescent="0.3">
      <c r="A25" s="387"/>
      <c r="B25" s="24">
        <v>3200</v>
      </c>
      <c r="C25" s="25" t="s">
        <v>80</v>
      </c>
      <c r="D25" s="4" t="s">
        <v>25</v>
      </c>
      <c r="E25" s="4" t="s">
        <v>25</v>
      </c>
      <c r="F25" s="4" t="s">
        <v>25</v>
      </c>
      <c r="G25" s="4" t="s">
        <v>25</v>
      </c>
    </row>
    <row r="26" spans="1:7" ht="14.4" thickBot="1" x14ac:dyDescent="0.3">
      <c r="A26" s="387"/>
      <c r="B26" s="24">
        <v>3300</v>
      </c>
      <c r="C26" s="25" t="s">
        <v>81</v>
      </c>
      <c r="D26" s="4" t="s">
        <v>25</v>
      </c>
      <c r="E26" s="4" t="s">
        <v>25</v>
      </c>
      <c r="F26" s="4" t="s">
        <v>25</v>
      </c>
      <c r="G26" s="4" t="s">
        <v>25</v>
      </c>
    </row>
    <row r="27" spans="1:7" ht="14.4" thickBot="1" x14ac:dyDescent="0.3">
      <c r="A27" s="387"/>
      <c r="B27" s="24">
        <v>3400</v>
      </c>
      <c r="C27" s="25" t="s">
        <v>82</v>
      </c>
      <c r="D27" s="4" t="s">
        <v>25</v>
      </c>
      <c r="E27" s="4" t="s">
        <v>25</v>
      </c>
      <c r="F27" s="4" t="s">
        <v>25</v>
      </c>
      <c r="G27" s="4" t="s">
        <v>25</v>
      </c>
    </row>
    <row r="28" spans="1:7" ht="14.4" thickBot="1" x14ac:dyDescent="0.3">
      <c r="A28" s="387"/>
      <c r="B28" s="24">
        <v>3500</v>
      </c>
      <c r="C28" s="25" t="s">
        <v>83</v>
      </c>
      <c r="D28" s="4" t="s">
        <v>25</v>
      </c>
      <c r="E28" s="4" t="s">
        <v>25</v>
      </c>
      <c r="F28" s="4" t="s">
        <v>25</v>
      </c>
      <c r="G28" s="4" t="s">
        <v>25</v>
      </c>
    </row>
    <row r="29" spans="1:7" ht="14.4" thickBot="1" x14ac:dyDescent="0.3">
      <c r="A29" s="387"/>
      <c r="B29" s="24">
        <v>3600</v>
      </c>
      <c r="C29" s="25" t="s">
        <v>84</v>
      </c>
      <c r="D29" s="4" t="s">
        <v>25</v>
      </c>
      <c r="E29" s="4" t="s">
        <v>25</v>
      </c>
      <c r="F29" s="4" t="s">
        <v>25</v>
      </c>
      <c r="G29" s="4" t="s">
        <v>25</v>
      </c>
    </row>
    <row r="30" spans="1:7" ht="14.4" thickBot="1" x14ac:dyDescent="0.3">
      <c r="A30" s="387"/>
      <c r="B30" s="24">
        <v>3700</v>
      </c>
      <c r="C30" s="25" t="s">
        <v>85</v>
      </c>
      <c r="D30" s="4" t="s">
        <v>25</v>
      </c>
      <c r="E30" s="4" t="s">
        <v>25</v>
      </c>
      <c r="F30" s="4" t="s">
        <v>25</v>
      </c>
      <c r="G30" s="4" t="s">
        <v>25</v>
      </c>
    </row>
    <row r="31" spans="1:7" ht="14.4" thickBot="1" x14ac:dyDescent="0.3">
      <c r="A31" s="387"/>
      <c r="B31" s="24">
        <v>3800</v>
      </c>
      <c r="C31" s="25" t="s">
        <v>86</v>
      </c>
      <c r="D31" s="4" t="s">
        <v>25</v>
      </c>
      <c r="E31" s="4" t="s">
        <v>25</v>
      </c>
      <c r="F31" s="4" t="s">
        <v>25</v>
      </c>
      <c r="G31" s="4" t="s">
        <v>25</v>
      </c>
    </row>
    <row r="32" spans="1:7" ht="14.4" thickBot="1" x14ac:dyDescent="0.3">
      <c r="A32" s="387"/>
      <c r="B32" s="24">
        <v>3900</v>
      </c>
      <c r="C32" s="25" t="s">
        <v>87</v>
      </c>
      <c r="D32" s="4" t="s">
        <v>25</v>
      </c>
      <c r="E32" s="4" t="s">
        <v>25</v>
      </c>
      <c r="F32" s="4" t="s">
        <v>25</v>
      </c>
      <c r="G32" s="4" t="s">
        <v>25</v>
      </c>
    </row>
    <row r="33" spans="1:7" ht="14.4" thickBot="1" x14ac:dyDescent="0.3">
      <c r="A33" s="388"/>
      <c r="B33" s="389" t="s">
        <v>88</v>
      </c>
      <c r="C33" s="390"/>
      <c r="D33" s="27" t="s">
        <v>25</v>
      </c>
      <c r="E33" s="27" t="s">
        <v>25</v>
      </c>
      <c r="F33" s="27" t="s">
        <v>25</v>
      </c>
      <c r="G33" s="27" t="s">
        <v>25</v>
      </c>
    </row>
    <row r="34" spans="1:7" ht="14.4" thickBot="1" x14ac:dyDescent="0.3">
      <c r="A34" s="386" t="s">
        <v>89</v>
      </c>
      <c r="B34" s="24">
        <v>4100</v>
      </c>
      <c r="C34" s="25" t="s">
        <v>90</v>
      </c>
      <c r="D34" s="5" t="s">
        <v>25</v>
      </c>
      <c r="E34" s="5" t="s">
        <v>25</v>
      </c>
      <c r="F34" s="5" t="s">
        <v>25</v>
      </c>
      <c r="G34" s="5" t="s">
        <v>25</v>
      </c>
    </row>
    <row r="35" spans="1:7" ht="14.4" thickBot="1" x14ac:dyDescent="0.3">
      <c r="A35" s="387"/>
      <c r="B35" s="24">
        <v>4200</v>
      </c>
      <c r="C35" s="25" t="s">
        <v>91</v>
      </c>
      <c r="D35" s="5" t="s">
        <v>25</v>
      </c>
      <c r="E35" s="5" t="s">
        <v>25</v>
      </c>
      <c r="F35" s="5" t="s">
        <v>25</v>
      </c>
      <c r="G35" s="5" t="s">
        <v>25</v>
      </c>
    </row>
    <row r="36" spans="1:7" ht="14.4" thickBot="1" x14ac:dyDescent="0.3">
      <c r="A36" s="387"/>
      <c r="B36" s="24">
        <v>4300</v>
      </c>
      <c r="C36" s="25" t="s">
        <v>92</v>
      </c>
      <c r="D36" s="6" t="s">
        <v>25</v>
      </c>
      <c r="E36" s="6" t="s">
        <v>25</v>
      </c>
      <c r="F36" s="6" t="s">
        <v>25</v>
      </c>
      <c r="G36" s="6" t="s">
        <v>25</v>
      </c>
    </row>
    <row r="37" spans="1:7" ht="14.4" thickBot="1" x14ac:dyDescent="0.3">
      <c r="A37" s="387"/>
      <c r="B37" s="24">
        <v>4400</v>
      </c>
      <c r="C37" s="25" t="s">
        <v>93</v>
      </c>
      <c r="D37" s="43">
        <v>1208755778</v>
      </c>
      <c r="E37" s="43">
        <v>1238972115.1099999</v>
      </c>
      <c r="F37" s="43">
        <v>803539281.74000001</v>
      </c>
      <c r="G37" s="43">
        <v>803539281.74000001</v>
      </c>
    </row>
    <row r="38" spans="1:7" ht="14.4" thickBot="1" x14ac:dyDescent="0.3">
      <c r="A38" s="387"/>
      <c r="B38" s="24">
        <v>4500</v>
      </c>
      <c r="C38" s="25" t="s">
        <v>94</v>
      </c>
      <c r="D38" s="6" t="s">
        <v>25</v>
      </c>
      <c r="E38" s="6" t="s">
        <v>25</v>
      </c>
      <c r="F38" s="6" t="s">
        <v>25</v>
      </c>
      <c r="G38" s="6" t="s">
        <v>25</v>
      </c>
    </row>
    <row r="39" spans="1:7" ht="14.4" thickBot="1" x14ac:dyDescent="0.3">
      <c r="A39" s="387"/>
      <c r="B39" s="24">
        <v>4600</v>
      </c>
      <c r="C39" s="25" t="s">
        <v>95</v>
      </c>
      <c r="D39" s="6" t="s">
        <v>25</v>
      </c>
      <c r="E39" s="6" t="s">
        <v>25</v>
      </c>
      <c r="F39" s="6" t="s">
        <v>25</v>
      </c>
      <c r="G39" s="6" t="s">
        <v>25</v>
      </c>
    </row>
    <row r="40" spans="1:7" ht="14.4" thickBot="1" x14ac:dyDescent="0.3">
      <c r="A40" s="387"/>
      <c r="B40" s="24">
        <v>4700</v>
      </c>
      <c r="C40" s="25" t="s">
        <v>96</v>
      </c>
      <c r="D40" s="6" t="s">
        <v>25</v>
      </c>
      <c r="E40" s="6" t="s">
        <v>25</v>
      </c>
      <c r="F40" s="6" t="s">
        <v>25</v>
      </c>
      <c r="G40" s="6" t="s">
        <v>25</v>
      </c>
    </row>
    <row r="41" spans="1:7" ht="14.4" thickBot="1" x14ac:dyDescent="0.3">
      <c r="A41" s="387"/>
      <c r="B41" s="24">
        <v>4800</v>
      </c>
      <c r="C41" s="25" t="s">
        <v>97</v>
      </c>
      <c r="D41" s="6" t="s">
        <v>25</v>
      </c>
      <c r="E41" s="6" t="s">
        <v>25</v>
      </c>
      <c r="F41" s="6" t="s">
        <v>25</v>
      </c>
      <c r="G41" s="6" t="s">
        <v>25</v>
      </c>
    </row>
    <row r="42" spans="1:7" ht="14.4" thickBot="1" x14ac:dyDescent="0.3">
      <c r="A42" s="387"/>
      <c r="B42" s="24">
        <v>4900</v>
      </c>
      <c r="C42" s="25" t="s">
        <v>98</v>
      </c>
      <c r="D42" s="6" t="s">
        <v>25</v>
      </c>
      <c r="E42" s="6" t="s">
        <v>25</v>
      </c>
      <c r="F42" s="6" t="s">
        <v>25</v>
      </c>
      <c r="G42" s="6" t="s">
        <v>25</v>
      </c>
    </row>
    <row r="43" spans="1:7" s="20" customFormat="1" ht="23.4" customHeight="1" thickBot="1" x14ac:dyDescent="0.3">
      <c r="A43" s="383" t="s">
        <v>99</v>
      </c>
      <c r="B43" s="384"/>
      <c r="C43" s="385"/>
      <c r="D43" s="7" t="s">
        <v>25</v>
      </c>
      <c r="E43" s="7" t="s">
        <v>25</v>
      </c>
      <c r="F43" s="7" t="s">
        <v>25</v>
      </c>
      <c r="G43" s="7" t="s">
        <v>25</v>
      </c>
    </row>
    <row r="44" spans="1:7" x14ac:dyDescent="0.25">
      <c r="A44" s="21"/>
      <c r="B44" s="22"/>
      <c r="C44" s="22"/>
      <c r="D44" s="22"/>
      <c r="E44" s="22"/>
      <c r="F44" s="22"/>
      <c r="G44" s="22"/>
    </row>
    <row r="46" spans="1:7" ht="89.25" customHeight="1" x14ac:dyDescent="0.25">
      <c r="B46" s="382" t="s">
        <v>244</v>
      </c>
      <c r="C46" s="382"/>
      <c r="D46" s="382"/>
      <c r="E46" s="382"/>
      <c r="F46" s="382"/>
      <c r="G46" s="382"/>
    </row>
  </sheetData>
  <mergeCells count="15">
    <mergeCell ref="A2:G2"/>
    <mergeCell ref="A4:A5"/>
    <mergeCell ref="B4:C5"/>
    <mergeCell ref="D4:D5"/>
    <mergeCell ref="E4:E5"/>
    <mergeCell ref="F4:F5"/>
    <mergeCell ref="B46:G46"/>
    <mergeCell ref="A43:C43"/>
    <mergeCell ref="A34:A42"/>
    <mergeCell ref="A6:A13"/>
    <mergeCell ref="B13:C13"/>
    <mergeCell ref="A14:A23"/>
    <mergeCell ref="B23:C23"/>
    <mergeCell ref="A24:A33"/>
    <mergeCell ref="B33:C33"/>
  </mergeCells>
  <pageMargins left="0.7" right="0.7" top="0.75" bottom="0.75" header="0.3" footer="0.3"/>
  <pageSetup orientation="portrait"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3"/>
  <sheetViews>
    <sheetView zoomScale="110" zoomScaleNormal="110" workbookViewId="0">
      <pane ySplit="5" topLeftCell="A6" activePane="bottomLeft" state="frozen"/>
      <selection pane="bottomLeft" activeCell="A43" sqref="A43:E43"/>
    </sheetView>
  </sheetViews>
  <sheetFormatPr baseColWidth="10" defaultColWidth="11.44140625" defaultRowHeight="13.8" x14ac:dyDescent="0.25"/>
  <cols>
    <col min="1" max="1" width="54.33203125" style="48" customWidth="1"/>
    <col min="2" max="5" width="25.5546875" style="44" customWidth="1"/>
    <col min="6" max="6" width="15" style="1" customWidth="1"/>
    <col min="7" max="16384" width="11.44140625" style="1"/>
  </cols>
  <sheetData>
    <row r="2" spans="1:5" ht="33.75" customHeight="1" thickBot="1" x14ac:dyDescent="0.25">
      <c r="A2" s="412" t="s">
        <v>198</v>
      </c>
      <c r="B2" s="412"/>
      <c r="C2" s="412"/>
      <c r="D2" s="412"/>
      <c r="E2" s="412"/>
    </row>
    <row r="3" spans="1:5" ht="15.75" customHeight="1" thickBot="1" x14ac:dyDescent="0.3">
      <c r="A3" s="407" t="s">
        <v>258</v>
      </c>
      <c r="B3" s="408"/>
      <c r="C3" s="408"/>
      <c r="D3" s="408"/>
      <c r="E3" s="409"/>
    </row>
    <row r="4" spans="1:5" x14ac:dyDescent="0.25">
      <c r="A4" s="410" t="s">
        <v>100</v>
      </c>
      <c r="B4" s="405" t="s">
        <v>54</v>
      </c>
      <c r="C4" s="402" t="s">
        <v>55</v>
      </c>
      <c r="D4" s="402" t="s">
        <v>56</v>
      </c>
      <c r="E4" s="402" t="s">
        <v>101</v>
      </c>
    </row>
    <row r="5" spans="1:5" ht="15" customHeight="1" thickBot="1" x14ac:dyDescent="0.3">
      <c r="A5" s="411"/>
      <c r="B5" s="406"/>
      <c r="C5" s="403"/>
      <c r="D5" s="403"/>
      <c r="E5" s="403"/>
    </row>
    <row r="6" spans="1:5" ht="31.2" thickBot="1" x14ac:dyDescent="0.3">
      <c r="A6" s="46" t="s">
        <v>209</v>
      </c>
      <c r="B6" s="45">
        <v>45000000</v>
      </c>
      <c r="C6" s="45">
        <v>14500000</v>
      </c>
      <c r="D6" s="45">
        <v>14500000.000000007</v>
      </c>
      <c r="E6" s="45">
        <v>14500000.000000007</v>
      </c>
    </row>
    <row r="7" spans="1:5" ht="32.25" customHeight="1" thickBot="1" x14ac:dyDescent="0.3">
      <c r="A7" s="46" t="s">
        <v>210</v>
      </c>
      <c r="B7" s="45">
        <v>45000000</v>
      </c>
      <c r="C7" s="45">
        <v>41000000</v>
      </c>
      <c r="D7" s="45">
        <v>40999999.999999978</v>
      </c>
      <c r="E7" s="45">
        <v>40999999.999999978</v>
      </c>
    </row>
    <row r="8" spans="1:5" ht="32.25" customHeight="1" thickBot="1" x14ac:dyDescent="0.25">
      <c r="A8" s="46" t="s">
        <v>211</v>
      </c>
      <c r="B8" s="45">
        <v>45000000</v>
      </c>
      <c r="C8" s="45">
        <v>13985779</v>
      </c>
      <c r="D8" s="45">
        <v>13985778.999999998</v>
      </c>
      <c r="E8" s="45">
        <v>13985778.999999998</v>
      </c>
    </row>
    <row r="9" spans="1:5" ht="32.25" customHeight="1" thickBot="1" x14ac:dyDescent="0.25">
      <c r="A9" s="46" t="s">
        <v>212</v>
      </c>
      <c r="B9" s="45">
        <v>45000000</v>
      </c>
      <c r="C9" s="45">
        <v>63989681.289999999</v>
      </c>
      <c r="D9" s="45">
        <v>63987353.400000006</v>
      </c>
      <c r="E9" s="45">
        <v>63987353.400000006</v>
      </c>
    </row>
    <row r="10" spans="1:5" ht="32.25" customHeight="1" thickBot="1" x14ac:dyDescent="0.25">
      <c r="A10" s="46" t="s">
        <v>213</v>
      </c>
      <c r="B10" s="45">
        <v>50000000</v>
      </c>
      <c r="C10" s="45">
        <v>56541049.090000004</v>
      </c>
      <c r="D10" s="45">
        <v>56541049.089999996</v>
      </c>
      <c r="E10" s="45">
        <v>56541049.089999996</v>
      </c>
    </row>
    <row r="11" spans="1:5" ht="32.25" customHeight="1" thickBot="1" x14ac:dyDescent="0.25">
      <c r="A11" s="46" t="s">
        <v>214</v>
      </c>
      <c r="B11" s="45">
        <v>978755778</v>
      </c>
      <c r="C11" s="45">
        <v>390137884.5</v>
      </c>
      <c r="D11" s="45">
        <v>240498791.38999999</v>
      </c>
      <c r="E11" s="45">
        <v>240498791.38999999</v>
      </c>
    </row>
    <row r="12" spans="1:5" ht="32.25" customHeight="1" thickBot="1" x14ac:dyDescent="0.25">
      <c r="A12" s="46" t="s">
        <v>215</v>
      </c>
      <c r="B12" s="45">
        <v>0</v>
      </c>
      <c r="C12" s="45">
        <v>328821331.62</v>
      </c>
      <c r="D12" s="45">
        <v>241332856.97</v>
      </c>
      <c r="E12" s="45">
        <v>241332856.97</v>
      </c>
    </row>
    <row r="13" spans="1:5" ht="32.25" customHeight="1" thickBot="1" x14ac:dyDescent="0.3">
      <c r="A13" s="46" t="s">
        <v>216</v>
      </c>
      <c r="B13" s="45">
        <v>0</v>
      </c>
      <c r="C13" s="45">
        <v>14910272.449999999</v>
      </c>
      <c r="D13" s="45">
        <v>2603889.6</v>
      </c>
      <c r="E13" s="45">
        <v>2603889.6</v>
      </c>
    </row>
    <row r="14" spans="1:5" ht="32.25" customHeight="1" thickBot="1" x14ac:dyDescent="0.3">
      <c r="A14" s="46" t="s">
        <v>217</v>
      </c>
      <c r="B14" s="45">
        <v>0</v>
      </c>
      <c r="C14" s="45">
        <v>90339079.200000003</v>
      </c>
      <c r="D14" s="45">
        <v>46337880.899999999</v>
      </c>
      <c r="E14" s="45">
        <v>46337880.899999999</v>
      </c>
    </row>
    <row r="15" spans="1:5" ht="32.25" customHeight="1" thickBot="1" x14ac:dyDescent="0.25">
      <c r="A15" s="46" t="s">
        <v>218</v>
      </c>
      <c r="B15" s="45">
        <v>0</v>
      </c>
      <c r="C15" s="45">
        <v>129517436.92</v>
      </c>
      <c r="D15" s="45">
        <v>49546869.210000001</v>
      </c>
      <c r="E15" s="45">
        <v>49546869.210000001</v>
      </c>
    </row>
    <row r="16" spans="1:5" ht="32.25" customHeight="1" thickBot="1" x14ac:dyDescent="0.3">
      <c r="A16" s="46" t="s">
        <v>219</v>
      </c>
      <c r="B16" s="45">
        <v>0</v>
      </c>
      <c r="C16" s="45">
        <v>3000000</v>
      </c>
      <c r="D16" s="45">
        <v>2999234.29</v>
      </c>
      <c r="E16" s="45">
        <v>2999234.29</v>
      </c>
    </row>
    <row r="17" spans="1:6" ht="32.25" customHeight="1" thickBot="1" x14ac:dyDescent="0.3">
      <c r="A17" s="46" t="s">
        <v>220</v>
      </c>
      <c r="B17" s="45">
        <v>0</v>
      </c>
      <c r="C17" s="45">
        <v>2300000</v>
      </c>
      <c r="D17" s="45">
        <v>2299743.2400000002</v>
      </c>
      <c r="E17" s="45">
        <v>2299743.2400000002</v>
      </c>
    </row>
    <row r="18" spans="1:6" ht="32.25" customHeight="1" thickBot="1" x14ac:dyDescent="0.3">
      <c r="A18" s="46" t="s">
        <v>221</v>
      </c>
      <c r="B18" s="45">
        <v>0</v>
      </c>
      <c r="C18" s="45">
        <v>11014221</v>
      </c>
      <c r="D18" s="45">
        <v>11012884.360000001</v>
      </c>
      <c r="E18" s="45">
        <v>11012884.360000001</v>
      </c>
    </row>
    <row r="19" spans="1:6" ht="32.25" customHeight="1" thickBot="1" x14ac:dyDescent="0.3">
      <c r="A19" s="46" t="s">
        <v>222</v>
      </c>
      <c r="B19" s="45">
        <v>0</v>
      </c>
      <c r="C19" s="45">
        <v>9068706</v>
      </c>
      <c r="D19" s="45">
        <v>0</v>
      </c>
      <c r="E19" s="45">
        <v>0</v>
      </c>
    </row>
    <row r="20" spans="1:6" ht="32.25" customHeight="1" thickBot="1" x14ac:dyDescent="0.3">
      <c r="A20" s="46" t="s">
        <v>223</v>
      </c>
      <c r="B20" s="45">
        <v>0</v>
      </c>
      <c r="C20" s="45">
        <v>19760595.359999999</v>
      </c>
      <c r="D20" s="45">
        <v>0</v>
      </c>
      <c r="E20" s="45">
        <v>0</v>
      </c>
    </row>
    <row r="21" spans="1:6" ht="32.25" customHeight="1" thickBot="1" x14ac:dyDescent="0.3">
      <c r="A21" s="46" t="s">
        <v>224</v>
      </c>
      <c r="B21" s="45">
        <v>0</v>
      </c>
      <c r="C21" s="45">
        <v>15500000</v>
      </c>
      <c r="D21" s="45">
        <v>0</v>
      </c>
      <c r="E21" s="45">
        <v>0</v>
      </c>
    </row>
    <row r="22" spans="1:6" ht="32.25" customHeight="1" thickBot="1" x14ac:dyDescent="0.3">
      <c r="A22" s="46" t="s">
        <v>225</v>
      </c>
      <c r="B22" s="45">
        <v>0</v>
      </c>
      <c r="C22" s="45">
        <v>7000000</v>
      </c>
      <c r="D22" s="45">
        <v>0</v>
      </c>
      <c r="E22" s="45">
        <v>0</v>
      </c>
    </row>
    <row r="23" spans="1:6" ht="32.25" customHeight="1" thickBot="1" x14ac:dyDescent="0.3">
      <c r="A23" s="46" t="s">
        <v>226</v>
      </c>
      <c r="B23" s="45">
        <v>0</v>
      </c>
      <c r="C23" s="45">
        <v>3383962.57</v>
      </c>
      <c r="D23" s="45">
        <v>0</v>
      </c>
      <c r="E23" s="45">
        <v>0</v>
      </c>
      <c r="F23" s="400"/>
    </row>
    <row r="24" spans="1:6" x14ac:dyDescent="0.25">
      <c r="A24" s="392" t="s">
        <v>35</v>
      </c>
      <c r="B24" s="405">
        <f>SUM(B6:B23)</f>
        <v>1208755778</v>
      </c>
      <c r="C24" s="405">
        <f>SUM(C6:C23)</f>
        <v>1214769999</v>
      </c>
      <c r="D24" s="405">
        <f>SUM(D6:D23)</f>
        <v>786646331.45000005</v>
      </c>
      <c r="E24" s="405">
        <f>SUM(E6:E23)</f>
        <v>786646331.45000005</v>
      </c>
      <c r="F24" s="400"/>
    </row>
    <row r="25" spans="1:6" ht="14.4" thickBot="1" x14ac:dyDescent="0.3">
      <c r="A25" s="393"/>
      <c r="B25" s="406"/>
      <c r="C25" s="406"/>
      <c r="D25" s="406"/>
      <c r="E25" s="406"/>
      <c r="F25" s="400"/>
    </row>
    <row r="26" spans="1:6" ht="18" thickBot="1" x14ac:dyDescent="0.3">
      <c r="A26" s="47"/>
    </row>
    <row r="27" spans="1:6" ht="15.75" customHeight="1" thickBot="1" x14ac:dyDescent="0.3">
      <c r="A27" s="407" t="s">
        <v>259</v>
      </c>
      <c r="B27" s="408"/>
      <c r="C27" s="408"/>
      <c r="D27" s="408"/>
      <c r="E27" s="409"/>
    </row>
    <row r="28" spans="1:6" x14ac:dyDescent="0.25">
      <c r="A28" s="410" t="s">
        <v>100</v>
      </c>
      <c r="B28" s="405" t="s">
        <v>54</v>
      </c>
      <c r="C28" s="402" t="s">
        <v>55</v>
      </c>
      <c r="D28" s="402" t="s">
        <v>56</v>
      </c>
      <c r="E28" s="402" t="s">
        <v>101</v>
      </c>
    </row>
    <row r="29" spans="1:6" ht="14.4" thickBot="1" x14ac:dyDescent="0.3">
      <c r="A29" s="411"/>
      <c r="B29" s="406"/>
      <c r="C29" s="403"/>
      <c r="D29" s="403"/>
      <c r="E29" s="403"/>
    </row>
    <row r="30" spans="1:6" ht="32.25" customHeight="1" thickBot="1" x14ac:dyDescent="0.3">
      <c r="A30" s="46" t="s">
        <v>227</v>
      </c>
      <c r="B30" s="45">
        <v>0</v>
      </c>
      <c r="C30" s="45">
        <v>1375000</v>
      </c>
      <c r="D30" s="45">
        <v>1373506</v>
      </c>
      <c r="E30" s="45">
        <v>1373506</v>
      </c>
    </row>
    <row r="31" spans="1:6" ht="32.25" customHeight="1" thickBot="1" x14ac:dyDescent="0.3">
      <c r="A31" s="46" t="s">
        <v>228</v>
      </c>
      <c r="B31" s="45">
        <v>0</v>
      </c>
      <c r="C31" s="45">
        <v>2920074.15</v>
      </c>
      <c r="D31" s="45">
        <v>2920074.15</v>
      </c>
      <c r="E31" s="45">
        <v>2920074.15</v>
      </c>
    </row>
    <row r="32" spans="1:6" ht="32.25" customHeight="1" thickBot="1" x14ac:dyDescent="0.3">
      <c r="A32" s="46" t="s">
        <v>229</v>
      </c>
      <c r="B32" s="45">
        <v>0</v>
      </c>
      <c r="C32" s="45">
        <v>12616013.380000001</v>
      </c>
      <c r="D32" s="45">
        <v>12599370.140000001</v>
      </c>
      <c r="E32" s="45">
        <v>12599370.140000001</v>
      </c>
    </row>
    <row r="33" spans="1:5" ht="32.25" customHeight="1" thickBot="1" x14ac:dyDescent="0.3">
      <c r="A33" s="46" t="s">
        <v>230</v>
      </c>
      <c r="B33" s="45">
        <v>0</v>
      </c>
      <c r="C33" s="45">
        <v>1500000</v>
      </c>
      <c r="D33" s="45">
        <v>0</v>
      </c>
      <c r="E33" s="45">
        <v>0</v>
      </c>
    </row>
    <row r="34" spans="1:5" ht="32.25" customHeight="1" thickBot="1" x14ac:dyDescent="0.3">
      <c r="A34" s="46" t="s">
        <v>231</v>
      </c>
      <c r="B34" s="45">
        <v>0</v>
      </c>
      <c r="C34" s="45">
        <v>3700000</v>
      </c>
      <c r="D34" s="45">
        <v>0</v>
      </c>
      <c r="E34" s="45">
        <v>0</v>
      </c>
    </row>
    <row r="35" spans="1:5" ht="32.25" customHeight="1" thickBot="1" x14ac:dyDescent="0.3">
      <c r="A35" s="46" t="s">
        <v>232</v>
      </c>
      <c r="B35" s="45">
        <v>0</v>
      </c>
      <c r="C35" s="45">
        <v>2091028.58</v>
      </c>
      <c r="D35" s="45">
        <v>0</v>
      </c>
      <c r="E35" s="45">
        <v>0</v>
      </c>
    </row>
    <row r="36" spans="1:5" x14ac:dyDescent="0.25">
      <c r="A36" s="392" t="s">
        <v>35</v>
      </c>
      <c r="B36" s="405">
        <f>SUM(B30:B35)</f>
        <v>0</v>
      </c>
      <c r="C36" s="405">
        <f>SUM(C30:C35)</f>
        <v>24202116.109999999</v>
      </c>
      <c r="D36" s="405">
        <f>SUM(D30:D35)</f>
        <v>16892950.289999999</v>
      </c>
      <c r="E36" s="405">
        <f>SUM(E30:E35)</f>
        <v>16892950.289999999</v>
      </c>
    </row>
    <row r="37" spans="1:5" ht="14.4" thickBot="1" x14ac:dyDescent="0.3">
      <c r="A37" s="393"/>
      <c r="B37" s="406"/>
      <c r="C37" s="406"/>
      <c r="D37" s="406"/>
      <c r="E37" s="406"/>
    </row>
    <row r="38" spans="1:5" ht="14.4" thickBot="1" x14ac:dyDescent="0.3"/>
    <row r="39" spans="1:5" x14ac:dyDescent="0.25">
      <c r="A39" s="392" t="s">
        <v>260</v>
      </c>
      <c r="B39" s="405">
        <f>B24+B36</f>
        <v>1208755778</v>
      </c>
      <c r="C39" s="405">
        <f>C24+C36</f>
        <v>1238972115.1099999</v>
      </c>
      <c r="D39" s="405">
        <f>D24+D36</f>
        <v>803539281.74000001</v>
      </c>
      <c r="E39" s="405">
        <f>E24+E36</f>
        <v>803539281.74000001</v>
      </c>
    </row>
    <row r="40" spans="1:5" ht="14.4" thickBot="1" x14ac:dyDescent="0.3">
      <c r="A40" s="393"/>
      <c r="B40" s="406"/>
      <c r="C40" s="406"/>
      <c r="D40" s="406"/>
      <c r="E40" s="406"/>
    </row>
    <row r="41" spans="1:5" ht="74.25" customHeight="1" x14ac:dyDescent="0.25">
      <c r="A41" s="404" t="s">
        <v>244</v>
      </c>
      <c r="B41" s="404"/>
      <c r="C41" s="404"/>
      <c r="D41" s="404"/>
      <c r="E41" s="404"/>
    </row>
    <row r="43" spans="1:5" ht="41.4" customHeight="1" x14ac:dyDescent="0.25">
      <c r="A43" s="401"/>
      <c r="B43" s="401"/>
      <c r="C43" s="401"/>
      <c r="D43" s="401"/>
      <c r="E43" s="401"/>
    </row>
  </sheetData>
  <mergeCells count="31">
    <mergeCell ref="A28:A29"/>
    <mergeCell ref="B28:B29"/>
    <mergeCell ref="E24:E25"/>
    <mergeCell ref="A2:E2"/>
    <mergeCell ref="A4:A5"/>
    <mergeCell ref="B4:B5"/>
    <mergeCell ref="C4:C5"/>
    <mergeCell ref="D4:D5"/>
    <mergeCell ref="A24:A25"/>
    <mergeCell ref="B24:B25"/>
    <mergeCell ref="C24:C25"/>
    <mergeCell ref="D24:D25"/>
    <mergeCell ref="E4:E5"/>
    <mergeCell ref="A3:E3"/>
    <mergeCell ref="C28:C29"/>
    <mergeCell ref="F23:F25"/>
    <mergeCell ref="A43:E43"/>
    <mergeCell ref="D28:D29"/>
    <mergeCell ref="A41:E41"/>
    <mergeCell ref="A36:A37"/>
    <mergeCell ref="B36:B37"/>
    <mergeCell ref="C36:C37"/>
    <mergeCell ref="D36:D37"/>
    <mergeCell ref="E36:E37"/>
    <mergeCell ref="A39:A40"/>
    <mergeCell ref="B39:B40"/>
    <mergeCell ref="C39:C40"/>
    <mergeCell ref="D39:D40"/>
    <mergeCell ref="E39:E40"/>
    <mergeCell ref="E28:E29"/>
    <mergeCell ref="A27:E27"/>
  </mergeCells>
  <pageMargins left="0.7" right="0.7" top="0.75" bottom="0.75" header="0.3" footer="0.3"/>
  <pageSetup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8"/>
  <sheetViews>
    <sheetView zoomScaleNormal="100" workbookViewId="0">
      <pane ySplit="5" topLeftCell="A6" activePane="bottomLeft" state="frozen"/>
      <selection activeCell="C12" sqref="C12"/>
      <selection pane="bottomLeft" activeCell="B7" sqref="B7"/>
    </sheetView>
  </sheetViews>
  <sheetFormatPr baseColWidth="10" defaultColWidth="11.44140625" defaultRowHeight="14.4" x14ac:dyDescent="0.3"/>
  <cols>
    <col min="1" max="1" width="47.6640625" style="131" customWidth="1"/>
    <col min="2" max="2" width="87.44140625" style="120" customWidth="1"/>
    <col min="3" max="3" width="36.109375" style="122" customWidth="1"/>
    <col min="4" max="16384" width="11.44140625" style="120"/>
  </cols>
  <sheetData>
    <row r="2" spans="1:4" ht="24" customHeight="1" x14ac:dyDescent="0.25">
      <c r="A2" s="413" t="s">
        <v>428</v>
      </c>
      <c r="B2" s="413"/>
      <c r="C2" s="413"/>
    </row>
    <row r="3" spans="1:4" ht="18" x14ac:dyDescent="0.25">
      <c r="A3" s="121"/>
    </row>
    <row r="4" spans="1:4" ht="25.5" customHeight="1" thickBot="1" x14ac:dyDescent="0.35">
      <c r="A4" s="414" t="s">
        <v>258</v>
      </c>
      <c r="B4" s="414"/>
      <c r="C4" s="414"/>
      <c r="D4" s="123"/>
    </row>
    <row r="5" spans="1:4" ht="30" customHeight="1" thickBot="1" x14ac:dyDescent="0.35">
      <c r="A5" s="124" t="s">
        <v>100</v>
      </c>
      <c r="B5" s="124" t="s">
        <v>429</v>
      </c>
      <c r="C5" s="125" t="s">
        <v>56</v>
      </c>
      <c r="D5" s="123"/>
    </row>
    <row r="6" spans="1:4" ht="31.2" thickBot="1" x14ac:dyDescent="0.35">
      <c r="A6" s="46" t="s">
        <v>209</v>
      </c>
      <c r="B6" s="4" t="s">
        <v>430</v>
      </c>
      <c r="C6" s="45">
        <v>14500000.000000007</v>
      </c>
      <c r="D6" s="123"/>
    </row>
    <row r="7" spans="1:4" ht="240.75" customHeight="1" thickBot="1" x14ac:dyDescent="0.35">
      <c r="A7" s="46" t="s">
        <v>210</v>
      </c>
      <c r="B7" s="126" t="s">
        <v>431</v>
      </c>
      <c r="C7" s="45">
        <v>40999999.999999978</v>
      </c>
      <c r="D7" s="123"/>
    </row>
    <row r="8" spans="1:4" ht="312" customHeight="1" thickBot="1" x14ac:dyDescent="0.35">
      <c r="A8" s="46" t="s">
        <v>211</v>
      </c>
      <c r="B8" s="126" t="s">
        <v>432</v>
      </c>
      <c r="C8" s="45">
        <v>13985778.999999998</v>
      </c>
      <c r="D8" s="123"/>
    </row>
    <row r="9" spans="1:4" ht="196.5" customHeight="1" thickBot="1" x14ac:dyDescent="0.35">
      <c r="A9" s="46" t="s">
        <v>212</v>
      </c>
      <c r="B9" s="126" t="s">
        <v>433</v>
      </c>
      <c r="C9" s="45">
        <v>63987353.400000006</v>
      </c>
      <c r="D9" s="123"/>
    </row>
    <row r="10" spans="1:4" ht="233.25" customHeight="1" thickBot="1" x14ac:dyDescent="0.35">
      <c r="A10" s="46" t="s">
        <v>213</v>
      </c>
      <c r="B10" s="126" t="s">
        <v>434</v>
      </c>
      <c r="C10" s="45">
        <v>56541049.089999996</v>
      </c>
      <c r="D10" s="123"/>
    </row>
    <row r="11" spans="1:4" ht="300.75" customHeight="1" thickBot="1" x14ac:dyDescent="0.35">
      <c r="A11" s="46" t="s">
        <v>214</v>
      </c>
      <c r="B11" s="127" t="s">
        <v>435</v>
      </c>
      <c r="C11" s="45">
        <v>240498791.38999999</v>
      </c>
      <c r="D11" s="123"/>
    </row>
    <row r="12" spans="1:4" ht="289.5" customHeight="1" thickBot="1" x14ac:dyDescent="0.35">
      <c r="A12" s="46" t="s">
        <v>215</v>
      </c>
      <c r="B12" s="127" t="s">
        <v>436</v>
      </c>
      <c r="C12" s="45">
        <v>241332856.97</v>
      </c>
      <c r="D12" s="123"/>
    </row>
    <row r="13" spans="1:4" ht="183.75" customHeight="1" thickBot="1" x14ac:dyDescent="0.35">
      <c r="A13" s="46" t="s">
        <v>216</v>
      </c>
      <c r="B13" s="127" t="s">
        <v>437</v>
      </c>
      <c r="C13" s="45">
        <v>2603889.6</v>
      </c>
      <c r="D13" s="123"/>
    </row>
    <row r="14" spans="1:4" ht="258.75" customHeight="1" thickBot="1" x14ac:dyDescent="0.35">
      <c r="A14" s="46" t="s">
        <v>217</v>
      </c>
      <c r="B14" s="127" t="s">
        <v>438</v>
      </c>
      <c r="C14" s="45">
        <v>46337880.899999999</v>
      </c>
      <c r="D14" s="123"/>
    </row>
    <row r="15" spans="1:4" ht="283.5" customHeight="1" thickBot="1" x14ac:dyDescent="0.35">
      <c r="A15" s="46" t="s">
        <v>218</v>
      </c>
      <c r="B15" s="127" t="s">
        <v>439</v>
      </c>
      <c r="C15" s="45">
        <v>49546869.210000001</v>
      </c>
      <c r="D15" s="123"/>
    </row>
    <row r="16" spans="1:4" ht="86.25" customHeight="1" thickBot="1" x14ac:dyDescent="0.35">
      <c r="A16" s="46" t="s">
        <v>219</v>
      </c>
      <c r="B16" s="127" t="s">
        <v>440</v>
      </c>
      <c r="C16" s="45">
        <v>2999234.29</v>
      </c>
      <c r="D16" s="123"/>
    </row>
    <row r="17" spans="1:4" ht="29.25" customHeight="1" thickBot="1" x14ac:dyDescent="0.35">
      <c r="A17" s="46" t="s">
        <v>220</v>
      </c>
      <c r="B17" s="4"/>
      <c r="C17" s="45">
        <v>2299743.2400000002</v>
      </c>
      <c r="D17" s="123"/>
    </row>
    <row r="18" spans="1:4" ht="63" customHeight="1" thickBot="1" x14ac:dyDescent="0.35">
      <c r="A18" s="46" t="s">
        <v>221</v>
      </c>
      <c r="B18" s="128" t="s">
        <v>441</v>
      </c>
      <c r="C18" s="45">
        <v>11012884.360000001</v>
      </c>
      <c r="D18" s="123"/>
    </row>
    <row r="19" spans="1:4" ht="29.25" customHeight="1" thickBot="1" x14ac:dyDescent="0.35">
      <c r="A19" s="46" t="s">
        <v>222</v>
      </c>
      <c r="B19" s="4" t="s">
        <v>25</v>
      </c>
      <c r="C19" s="45">
        <v>0</v>
      </c>
      <c r="D19" s="123"/>
    </row>
    <row r="20" spans="1:4" ht="29.25" customHeight="1" thickBot="1" x14ac:dyDescent="0.35">
      <c r="A20" s="46" t="s">
        <v>223</v>
      </c>
      <c r="B20" s="4" t="s">
        <v>25</v>
      </c>
      <c r="C20" s="45">
        <v>0</v>
      </c>
      <c r="D20" s="123"/>
    </row>
    <row r="21" spans="1:4" ht="29.25" customHeight="1" thickBot="1" x14ac:dyDescent="0.35">
      <c r="A21" s="46" t="s">
        <v>224</v>
      </c>
      <c r="B21" s="4" t="s">
        <v>25</v>
      </c>
      <c r="C21" s="45">
        <v>0</v>
      </c>
      <c r="D21" s="123"/>
    </row>
    <row r="22" spans="1:4" ht="29.25" customHeight="1" thickBot="1" x14ac:dyDescent="0.35">
      <c r="A22" s="46" t="s">
        <v>225</v>
      </c>
      <c r="B22" s="4" t="s">
        <v>25</v>
      </c>
      <c r="C22" s="45">
        <v>0</v>
      </c>
      <c r="D22" s="123"/>
    </row>
    <row r="23" spans="1:4" ht="29.25" customHeight="1" thickBot="1" x14ac:dyDescent="0.35">
      <c r="A23" s="46" t="s">
        <v>226</v>
      </c>
      <c r="B23" s="4" t="s">
        <v>25</v>
      </c>
      <c r="C23" s="45">
        <v>0</v>
      </c>
      <c r="D23" s="123"/>
    </row>
    <row r="24" spans="1:4" ht="24" customHeight="1" x14ac:dyDescent="0.3">
      <c r="A24" s="118" t="s">
        <v>35</v>
      </c>
      <c r="B24" s="129"/>
      <c r="C24" s="130">
        <f>SUM(C6:C23)</f>
        <v>786646331.45000005</v>
      </c>
    </row>
    <row r="26" spans="1:4" ht="25.5" customHeight="1" thickBot="1" x14ac:dyDescent="0.35">
      <c r="A26" s="414" t="s">
        <v>259</v>
      </c>
      <c r="B26" s="414"/>
      <c r="C26" s="414"/>
      <c r="D26" s="123"/>
    </row>
    <row r="27" spans="1:4" ht="30" customHeight="1" thickBot="1" x14ac:dyDescent="0.35">
      <c r="A27" s="124" t="s">
        <v>100</v>
      </c>
      <c r="B27" s="124" t="s">
        <v>429</v>
      </c>
      <c r="C27" s="125" t="s">
        <v>56</v>
      </c>
    </row>
    <row r="28" spans="1:4" ht="35.25" customHeight="1" thickBot="1" x14ac:dyDescent="0.35">
      <c r="A28" s="46" t="s">
        <v>227</v>
      </c>
      <c r="B28" s="415" t="s">
        <v>441</v>
      </c>
      <c r="C28" s="45">
        <v>1373506</v>
      </c>
    </row>
    <row r="29" spans="1:4" ht="44.25" customHeight="1" thickBot="1" x14ac:dyDescent="0.35">
      <c r="A29" s="46" t="s">
        <v>228</v>
      </c>
      <c r="B29" s="416"/>
      <c r="C29" s="45">
        <v>2920074.15</v>
      </c>
    </row>
    <row r="30" spans="1:4" ht="29.25" customHeight="1" thickBot="1" x14ac:dyDescent="0.35">
      <c r="A30" s="46" t="s">
        <v>229</v>
      </c>
      <c r="B30" s="4"/>
      <c r="C30" s="45">
        <v>12599370.140000001</v>
      </c>
    </row>
    <row r="31" spans="1:4" ht="29.25" customHeight="1" thickBot="1" x14ac:dyDescent="0.35">
      <c r="A31" s="46" t="s">
        <v>230</v>
      </c>
      <c r="B31" s="4"/>
      <c r="C31" s="45">
        <v>0</v>
      </c>
    </row>
    <row r="32" spans="1:4" ht="29.25" customHeight="1" thickBot="1" x14ac:dyDescent="0.35">
      <c r="A32" s="46" t="s">
        <v>231</v>
      </c>
      <c r="B32" s="4"/>
      <c r="C32" s="45">
        <v>0</v>
      </c>
    </row>
    <row r="33" spans="1:3" ht="29.25" customHeight="1" thickBot="1" x14ac:dyDescent="0.35">
      <c r="A33" s="46" t="s">
        <v>232</v>
      </c>
      <c r="B33" s="4"/>
      <c r="C33" s="45">
        <v>0</v>
      </c>
    </row>
    <row r="34" spans="1:3" x14ac:dyDescent="0.3">
      <c r="A34" s="118" t="s">
        <v>35</v>
      </c>
      <c r="B34" s="129"/>
      <c r="C34" s="130">
        <f>SUM(C28:C33)</f>
        <v>16892950.289999999</v>
      </c>
    </row>
    <row r="35" spans="1:3" ht="15" thickBot="1" x14ac:dyDescent="0.35"/>
    <row r="36" spans="1:3" x14ac:dyDescent="0.3">
      <c r="A36" s="132" t="s">
        <v>260</v>
      </c>
      <c r="B36" s="129"/>
      <c r="C36" s="130">
        <f>SUM(C24,C34)</f>
        <v>803539281.74000001</v>
      </c>
    </row>
    <row r="38" spans="1:3" ht="36" customHeight="1" x14ac:dyDescent="0.3">
      <c r="A38" s="417" t="s">
        <v>442</v>
      </c>
      <c r="B38" s="417"/>
      <c r="C38" s="417"/>
    </row>
  </sheetData>
  <mergeCells count="5">
    <mergeCell ref="A2:C2"/>
    <mergeCell ref="A4:C4"/>
    <mergeCell ref="A26:C26"/>
    <mergeCell ref="B28:B29"/>
    <mergeCell ref="A38:C3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60608"/>
  </sheetPr>
  <dimension ref="A2:C39"/>
  <sheetViews>
    <sheetView zoomScale="70" zoomScaleNormal="70" workbookViewId="0">
      <pane ySplit="6" topLeftCell="A23" activePane="bottomLeft" state="frozen"/>
      <selection pane="bottomLeft" activeCell="C32" sqref="C32"/>
    </sheetView>
  </sheetViews>
  <sheetFormatPr baseColWidth="10" defaultColWidth="11.44140625" defaultRowHeight="13.8" x14ac:dyDescent="0.25"/>
  <cols>
    <col min="1" max="1" width="52.44140625" style="1" customWidth="1"/>
    <col min="2" max="2" width="102.6640625" style="1" customWidth="1"/>
    <col min="3" max="3" width="71.5546875" style="1" customWidth="1"/>
    <col min="4" max="16384" width="11.44140625" style="1"/>
  </cols>
  <sheetData>
    <row r="2" spans="1:3" s="23" customFormat="1" ht="18" x14ac:dyDescent="0.2">
      <c r="A2" s="419" t="s">
        <v>200</v>
      </c>
      <c r="B2" s="419"/>
      <c r="C2" s="419"/>
    </row>
    <row r="3" spans="1:3" s="23" customFormat="1" ht="8.25" customHeight="1" x14ac:dyDescent="0.2">
      <c r="A3" s="28"/>
    </row>
    <row r="4" spans="1:3" s="23" customFormat="1" ht="17.399999999999999" x14ac:dyDescent="0.25">
      <c r="A4" s="418" t="s">
        <v>199</v>
      </c>
      <c r="B4" s="418"/>
      <c r="C4" s="418"/>
    </row>
    <row r="5" spans="1:3" ht="18.75" thickBot="1" x14ac:dyDescent="0.25">
      <c r="A5" s="29"/>
      <c r="B5" s="29"/>
      <c r="C5" s="29"/>
    </row>
    <row r="6" spans="1:3" ht="30.75" customHeight="1" thickBot="1" x14ac:dyDescent="0.25">
      <c r="A6" s="32" t="s">
        <v>102</v>
      </c>
      <c r="B6" s="33" t="s">
        <v>103</v>
      </c>
      <c r="C6" s="33" t="s">
        <v>104</v>
      </c>
    </row>
    <row r="7" spans="1:3" s="13" customFormat="1" ht="165.6" customHeight="1" thickBot="1" x14ac:dyDescent="0.3">
      <c r="A7" s="34" t="s">
        <v>201</v>
      </c>
      <c r="B7" s="66" t="s">
        <v>335</v>
      </c>
      <c r="C7" s="111" t="s">
        <v>412</v>
      </c>
    </row>
    <row r="8" spans="1:3" s="13" customFormat="1" ht="64.5" customHeight="1" thickBot="1" x14ac:dyDescent="0.3">
      <c r="A8" s="35" t="s">
        <v>105</v>
      </c>
      <c r="B8" s="16" t="s">
        <v>299</v>
      </c>
      <c r="C8" s="88" t="s">
        <v>291</v>
      </c>
    </row>
    <row r="9" spans="1:3" s="13" customFormat="1" ht="152.25" customHeight="1" thickBot="1" x14ac:dyDescent="0.3">
      <c r="A9" s="35" t="s">
        <v>106</v>
      </c>
      <c r="B9" s="16" t="s">
        <v>389</v>
      </c>
      <c r="C9" s="88" t="s">
        <v>292</v>
      </c>
    </row>
    <row r="10" spans="1:3" s="13" customFormat="1" ht="80.25" customHeight="1" thickBot="1" x14ac:dyDescent="0.3">
      <c r="A10" s="35" t="s">
        <v>107</v>
      </c>
      <c r="B10" s="16" t="s">
        <v>390</v>
      </c>
      <c r="C10" s="113" t="s">
        <v>413</v>
      </c>
    </row>
    <row r="11" spans="1:3" s="13" customFormat="1" ht="69" customHeight="1" thickBot="1" x14ac:dyDescent="0.3">
      <c r="A11" s="35" t="s">
        <v>108</v>
      </c>
      <c r="B11" s="16" t="s">
        <v>391</v>
      </c>
      <c r="C11" s="114" t="s">
        <v>416</v>
      </c>
    </row>
    <row r="12" spans="1:3" s="13" customFormat="1" ht="67.5" customHeight="1" thickBot="1" x14ac:dyDescent="0.3">
      <c r="A12" s="34" t="s">
        <v>202</v>
      </c>
      <c r="B12" s="16" t="s">
        <v>392</v>
      </c>
      <c r="C12" s="113" t="s">
        <v>415</v>
      </c>
    </row>
    <row r="13" spans="1:3" s="13" customFormat="1" ht="48.75" customHeight="1" thickBot="1" x14ac:dyDescent="0.3">
      <c r="A13" s="35" t="s">
        <v>109</v>
      </c>
      <c r="B13" s="16" t="s">
        <v>300</v>
      </c>
      <c r="C13" s="16"/>
    </row>
    <row r="14" spans="1:3" s="13" customFormat="1" ht="61.95" customHeight="1" thickBot="1" x14ac:dyDescent="0.3">
      <c r="A14" s="35" t="s">
        <v>112</v>
      </c>
      <c r="B14" s="16" t="s">
        <v>393</v>
      </c>
      <c r="C14" s="112" t="s">
        <v>414</v>
      </c>
    </row>
    <row r="15" spans="1:3" s="65" customFormat="1" ht="102" customHeight="1" thickBot="1" x14ac:dyDescent="0.3">
      <c r="A15" s="63" t="s">
        <v>110</v>
      </c>
      <c r="B15" s="64" t="s">
        <v>394</v>
      </c>
      <c r="C15" s="115" t="s">
        <v>417</v>
      </c>
    </row>
    <row r="16" spans="1:3" s="13" customFormat="1" ht="64.5" customHeight="1" thickBot="1" x14ac:dyDescent="0.3">
      <c r="A16" s="35" t="s">
        <v>111</v>
      </c>
      <c r="B16" s="58" t="s">
        <v>329</v>
      </c>
      <c r="C16" s="89" t="s">
        <v>395</v>
      </c>
    </row>
    <row r="17" spans="1:3" s="13" customFormat="1" ht="81" customHeight="1" thickBot="1" x14ac:dyDescent="0.3">
      <c r="A17" s="34" t="s">
        <v>203</v>
      </c>
      <c r="B17" s="16" t="s">
        <v>402</v>
      </c>
      <c r="C17" s="116" t="s">
        <v>418</v>
      </c>
    </row>
    <row r="18" spans="1:3" s="13" customFormat="1" ht="38.25" customHeight="1" thickBot="1" x14ac:dyDescent="0.3">
      <c r="A18" s="35" t="s">
        <v>113</v>
      </c>
      <c r="B18" s="107" t="s">
        <v>331</v>
      </c>
      <c r="C18" s="117" t="s">
        <v>330</v>
      </c>
    </row>
    <row r="19" spans="1:3" s="13" customFormat="1" ht="46.5" customHeight="1" thickBot="1" x14ac:dyDescent="0.3">
      <c r="A19" s="35" t="s">
        <v>115</v>
      </c>
      <c r="B19" s="67" t="s">
        <v>294</v>
      </c>
      <c r="C19" s="112" t="s">
        <v>352</v>
      </c>
    </row>
    <row r="20" spans="1:3" s="13" customFormat="1" ht="59.4" customHeight="1" thickBot="1" x14ac:dyDescent="0.3">
      <c r="A20" s="35" t="s">
        <v>114</v>
      </c>
      <c r="B20" s="67" t="s">
        <v>294</v>
      </c>
      <c r="C20" s="112" t="s">
        <v>353</v>
      </c>
    </row>
    <row r="21" spans="1:3" s="13" customFormat="1" ht="42.75" customHeight="1" thickBot="1" x14ac:dyDescent="0.3">
      <c r="A21" s="35" t="s">
        <v>108</v>
      </c>
      <c r="B21" s="67" t="s">
        <v>294</v>
      </c>
      <c r="C21" s="112" t="s">
        <v>354</v>
      </c>
    </row>
    <row r="22" spans="1:3" s="13" customFormat="1" ht="143.25" customHeight="1" thickBot="1" x14ac:dyDescent="0.3">
      <c r="A22" s="34" t="s">
        <v>204</v>
      </c>
      <c r="B22" s="16" t="s">
        <v>386</v>
      </c>
      <c r="C22" s="112" t="s">
        <v>420</v>
      </c>
    </row>
    <row r="23" spans="1:3" s="13" customFormat="1" ht="24.6" customHeight="1" thickBot="1" x14ac:dyDescent="0.3">
      <c r="A23" s="35" t="s">
        <v>105</v>
      </c>
      <c r="B23" s="67" t="s">
        <v>332</v>
      </c>
      <c r="C23" s="16"/>
    </row>
    <row r="24" spans="1:3" s="13" customFormat="1" ht="29.4" customHeight="1" thickBot="1" x14ac:dyDescent="0.3">
      <c r="A24" s="35" t="s">
        <v>116</v>
      </c>
      <c r="B24" s="67" t="s">
        <v>332</v>
      </c>
      <c r="C24" s="16"/>
    </row>
    <row r="25" spans="1:3" s="13" customFormat="1" ht="53.4" thickBot="1" x14ac:dyDescent="0.3">
      <c r="A25" s="35" t="s">
        <v>118</v>
      </c>
      <c r="B25" s="67" t="s">
        <v>332</v>
      </c>
      <c r="C25" s="16"/>
    </row>
    <row r="26" spans="1:3" s="13" customFormat="1" ht="23.4" customHeight="1" thickBot="1" x14ac:dyDescent="0.3">
      <c r="A26" s="35" t="s">
        <v>117</v>
      </c>
      <c r="B26" s="67" t="s">
        <v>332</v>
      </c>
      <c r="C26" s="16"/>
    </row>
    <row r="27" spans="1:3" s="13" customFormat="1" ht="48" customHeight="1" thickBot="1" x14ac:dyDescent="0.3">
      <c r="A27" s="34" t="s">
        <v>205</v>
      </c>
      <c r="B27" s="66" t="s">
        <v>396</v>
      </c>
      <c r="C27" s="112" t="s">
        <v>419</v>
      </c>
    </row>
    <row r="28" spans="1:3" s="13" customFormat="1" ht="56.25" customHeight="1" thickBot="1" x14ac:dyDescent="0.3">
      <c r="A28" s="35" t="s">
        <v>109</v>
      </c>
      <c r="B28" s="98" t="s">
        <v>397</v>
      </c>
      <c r="C28" s="116" t="s">
        <v>421</v>
      </c>
    </row>
    <row r="29" spans="1:3" s="13" customFormat="1" ht="32.4" customHeight="1" thickBot="1" x14ac:dyDescent="0.3">
      <c r="A29" s="35" t="s">
        <v>119</v>
      </c>
      <c r="B29" s="67" t="s">
        <v>332</v>
      </c>
      <c r="C29" s="56"/>
    </row>
    <row r="30" spans="1:3" s="13" customFormat="1" ht="59.4" customHeight="1" thickBot="1" x14ac:dyDescent="0.3">
      <c r="A30" s="35" t="s">
        <v>121</v>
      </c>
      <c r="B30" s="67" t="s">
        <v>332</v>
      </c>
      <c r="C30" s="56"/>
    </row>
    <row r="31" spans="1:3" s="13" customFormat="1" ht="28.2" customHeight="1" thickBot="1" x14ac:dyDescent="0.3">
      <c r="A31" s="35" t="s">
        <v>120</v>
      </c>
      <c r="B31" s="67" t="s">
        <v>332</v>
      </c>
      <c r="C31" s="16"/>
    </row>
    <row r="32" spans="1:3" s="13" customFormat="1" ht="51.75" customHeight="1" thickBot="1" x14ac:dyDescent="0.3">
      <c r="A32" s="34" t="s">
        <v>206</v>
      </c>
      <c r="B32" s="16" t="s">
        <v>333</v>
      </c>
      <c r="C32" s="171" t="s">
        <v>548</v>
      </c>
    </row>
    <row r="33" spans="1:3" s="13" customFormat="1" ht="48.75" customHeight="1" x14ac:dyDescent="0.25">
      <c r="A33" s="423" t="s">
        <v>124</v>
      </c>
      <c r="B33" s="420" t="s">
        <v>248</v>
      </c>
      <c r="C33" s="426" t="s">
        <v>422</v>
      </c>
    </row>
    <row r="34" spans="1:3" s="13" customFormat="1" ht="48.75" customHeight="1" x14ac:dyDescent="0.25">
      <c r="A34" s="424"/>
      <c r="B34" s="421"/>
      <c r="C34" s="427"/>
    </row>
    <row r="35" spans="1:3" s="13" customFormat="1" ht="48.75" customHeight="1" thickBot="1" x14ac:dyDescent="0.3">
      <c r="A35" s="425"/>
      <c r="B35" s="422"/>
      <c r="C35" s="428"/>
    </row>
    <row r="36" spans="1:3" s="13" customFormat="1" ht="120" customHeight="1" thickBot="1" x14ac:dyDescent="0.3">
      <c r="A36" s="35" t="s">
        <v>123</v>
      </c>
      <c r="B36" s="16" t="s">
        <v>367</v>
      </c>
      <c r="C36" s="112" t="s">
        <v>423</v>
      </c>
    </row>
    <row r="37" spans="1:3" s="13" customFormat="1" ht="64.95" customHeight="1" thickBot="1" x14ac:dyDescent="0.3">
      <c r="A37" s="35" t="s">
        <v>122</v>
      </c>
      <c r="B37" s="16" t="s">
        <v>355</v>
      </c>
      <c r="C37" s="16"/>
    </row>
    <row r="38" spans="1:3" s="13" customFormat="1" ht="129" customHeight="1" thickBot="1" x14ac:dyDescent="0.3">
      <c r="A38" s="36" t="s">
        <v>207</v>
      </c>
      <c r="B38" s="68" t="s">
        <v>334</v>
      </c>
      <c r="C38" s="15"/>
    </row>
    <row r="39" spans="1:3" x14ac:dyDescent="0.25">
      <c r="A39" s="30"/>
      <c r="B39" s="30"/>
      <c r="C39" s="31"/>
    </row>
  </sheetData>
  <mergeCells count="5">
    <mergeCell ref="A4:C4"/>
    <mergeCell ref="A2:C2"/>
    <mergeCell ref="B33:B35"/>
    <mergeCell ref="A33:A35"/>
    <mergeCell ref="C33:C35"/>
  </mergeCells>
  <hyperlinks>
    <hyperlink ref="C9" r:id="rId1"/>
    <hyperlink ref="C16" r:id="rId2"/>
  </hyperlinks>
  <pageMargins left="0.7" right="0.7" top="0.75" bottom="0.75" header="0.3" footer="0.3"/>
  <pageSetup orientation="portrait" horizontalDpi="4294967294" verticalDpi="4294967294"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topLeftCell="B1" zoomScale="80" zoomScaleNormal="80" workbookViewId="0">
      <pane ySplit="8" topLeftCell="A9" activePane="bottomLeft" state="frozen"/>
      <selection pane="bottomLeft" activeCell="I23" sqref="I23"/>
    </sheetView>
  </sheetViews>
  <sheetFormatPr baseColWidth="10" defaultColWidth="11.44140625" defaultRowHeight="13.8" x14ac:dyDescent="0.25"/>
  <cols>
    <col min="1" max="1" width="26" style="1" customWidth="1"/>
    <col min="2" max="2" width="26" style="48" customWidth="1"/>
    <col min="3" max="3" width="19.44140625" style="1" customWidth="1"/>
    <col min="4" max="4" width="26" style="1" customWidth="1"/>
    <col min="5" max="5" width="24" style="1" customWidth="1"/>
    <col min="6" max="6" width="50.33203125" style="1" customWidth="1"/>
    <col min="7" max="7" width="31.109375" style="1" customWidth="1"/>
    <col min="8" max="8" width="26" style="1" customWidth="1"/>
    <col min="9" max="9" width="30.6640625" style="191" customWidth="1"/>
    <col min="10" max="16384" width="11.44140625" style="191"/>
  </cols>
  <sheetData>
    <row r="1" spans="1:9" s="1" customFormat="1" ht="14.25" x14ac:dyDescent="0.2">
      <c r="B1" s="48"/>
    </row>
    <row r="2" spans="1:9" s="1" customFormat="1" ht="18" x14ac:dyDescent="0.2">
      <c r="A2" s="377" t="s">
        <v>443</v>
      </c>
      <c r="B2" s="377"/>
      <c r="C2" s="377"/>
      <c r="D2" s="377"/>
      <c r="E2" s="377"/>
      <c r="F2" s="377"/>
      <c r="G2" s="377"/>
      <c r="H2" s="377"/>
    </row>
    <row r="3" spans="1:9" s="1" customFormat="1" ht="15" thickBot="1" x14ac:dyDescent="0.25">
      <c r="A3" s="14"/>
      <c r="B3" s="48"/>
    </row>
    <row r="4" spans="1:9" s="1" customFormat="1" x14ac:dyDescent="0.25">
      <c r="A4" s="431" t="s">
        <v>444</v>
      </c>
      <c r="B4" s="431" t="s">
        <v>445</v>
      </c>
      <c r="C4" s="431" t="s">
        <v>446</v>
      </c>
      <c r="D4" s="431" t="s">
        <v>447</v>
      </c>
      <c r="E4" s="431" t="s">
        <v>448</v>
      </c>
      <c r="F4" s="431" t="s">
        <v>449</v>
      </c>
      <c r="G4" s="431" t="s">
        <v>450</v>
      </c>
      <c r="H4" s="431" t="s">
        <v>451</v>
      </c>
      <c r="I4" s="133"/>
    </row>
    <row r="5" spans="1:9" s="1" customFormat="1" x14ac:dyDescent="0.25">
      <c r="A5" s="432"/>
      <c r="B5" s="432"/>
      <c r="C5" s="432"/>
      <c r="D5" s="432"/>
      <c r="E5" s="432"/>
      <c r="F5" s="432"/>
      <c r="G5" s="432"/>
      <c r="H5" s="432"/>
      <c r="I5" s="133"/>
    </row>
    <row r="6" spans="1:9" s="1" customFormat="1" x14ac:dyDescent="0.25">
      <c r="A6" s="432"/>
      <c r="B6" s="432"/>
      <c r="C6" s="432"/>
      <c r="D6" s="432"/>
      <c r="E6" s="432"/>
      <c r="F6" s="432"/>
      <c r="G6" s="432"/>
      <c r="H6" s="432"/>
      <c r="I6" s="133"/>
    </row>
    <row r="7" spans="1:9" s="1" customFormat="1" x14ac:dyDescent="0.25">
      <c r="A7" s="432"/>
      <c r="B7" s="432"/>
      <c r="C7" s="432"/>
      <c r="D7" s="432"/>
      <c r="E7" s="432"/>
      <c r="F7" s="432"/>
      <c r="G7" s="432"/>
      <c r="H7" s="432"/>
      <c r="I7" s="133"/>
    </row>
    <row r="8" spans="1:9" s="1" customFormat="1" ht="14.4" thickBot="1" x14ac:dyDescent="0.3">
      <c r="A8" s="433"/>
      <c r="B8" s="433"/>
      <c r="C8" s="433"/>
      <c r="D8" s="433"/>
      <c r="E8" s="433"/>
      <c r="F8" s="433"/>
      <c r="G8" s="433"/>
      <c r="H8" s="433"/>
      <c r="I8" s="133"/>
    </row>
    <row r="9" spans="1:9" s="1" customFormat="1" ht="26.25" customHeight="1" thickBot="1" x14ac:dyDescent="0.25">
      <c r="A9" s="434" t="s">
        <v>452</v>
      </c>
      <c r="B9" s="435"/>
      <c r="C9" s="435"/>
      <c r="D9" s="435"/>
      <c r="E9" s="435"/>
      <c r="F9" s="436"/>
      <c r="G9" s="436"/>
      <c r="H9" s="437"/>
      <c r="I9" s="133"/>
    </row>
    <row r="10" spans="1:9" s="1" customFormat="1" ht="26.25" customHeight="1" thickBot="1" x14ac:dyDescent="0.25">
      <c r="A10" s="134" t="s">
        <v>453</v>
      </c>
      <c r="B10" s="135" t="s">
        <v>454</v>
      </c>
      <c r="C10" s="136" t="s">
        <v>25</v>
      </c>
      <c r="D10" s="135" t="s">
        <v>25</v>
      </c>
      <c r="E10" s="137" t="s">
        <v>454</v>
      </c>
      <c r="F10" s="138" t="s">
        <v>25</v>
      </c>
      <c r="G10" s="139" t="s">
        <v>25</v>
      </c>
      <c r="H10" s="140" t="s">
        <v>25</v>
      </c>
      <c r="I10" s="133"/>
    </row>
    <row r="11" spans="1:9" s="1" customFormat="1" ht="26.25" customHeight="1" thickBot="1" x14ac:dyDescent="0.3">
      <c r="A11" s="134" t="s">
        <v>455</v>
      </c>
      <c r="B11" s="135" t="s">
        <v>454</v>
      </c>
      <c r="C11" s="135" t="s">
        <v>454</v>
      </c>
      <c r="D11" s="135" t="s">
        <v>454</v>
      </c>
      <c r="E11" s="137" t="s">
        <v>454</v>
      </c>
      <c r="F11" s="136" t="s">
        <v>25</v>
      </c>
      <c r="G11" s="141" t="s">
        <v>25</v>
      </c>
      <c r="H11" s="140" t="s">
        <v>25</v>
      </c>
      <c r="I11" s="133"/>
    </row>
    <row r="12" spans="1:9" s="1" customFormat="1" ht="105.75" customHeight="1" thickBot="1" x14ac:dyDescent="0.3">
      <c r="A12" s="142" t="s">
        <v>456</v>
      </c>
      <c r="B12" s="143" t="s">
        <v>457</v>
      </c>
      <c r="C12" s="144">
        <v>78.510829999999999</v>
      </c>
      <c r="D12" s="144">
        <v>78.510829999999999</v>
      </c>
      <c r="E12" s="145">
        <f>D12/C12</f>
        <v>1</v>
      </c>
      <c r="F12" s="146" t="s">
        <v>458</v>
      </c>
      <c r="G12" s="438" t="s">
        <v>459</v>
      </c>
      <c r="H12" s="438" t="s">
        <v>460</v>
      </c>
      <c r="I12" s="133"/>
    </row>
    <row r="13" spans="1:9" s="1" customFormat="1" ht="49.5" customHeight="1" thickBot="1" x14ac:dyDescent="0.3">
      <c r="A13" s="142" t="s">
        <v>456</v>
      </c>
      <c r="B13" s="143" t="s">
        <v>461</v>
      </c>
      <c r="C13" s="144">
        <v>21.489170000000001</v>
      </c>
      <c r="D13" s="144">
        <v>21.489170000000001</v>
      </c>
      <c r="E13" s="145">
        <f>D13/C13</f>
        <v>1</v>
      </c>
      <c r="F13" s="147"/>
      <c r="G13" s="438"/>
      <c r="H13" s="438"/>
      <c r="I13" s="133"/>
    </row>
    <row r="14" spans="1:9" s="1" customFormat="1" ht="150" customHeight="1" thickBot="1" x14ac:dyDescent="0.3">
      <c r="A14" s="142" t="s">
        <v>462</v>
      </c>
      <c r="B14" s="143" t="s">
        <v>463</v>
      </c>
      <c r="C14" s="144">
        <v>100</v>
      </c>
      <c r="D14" s="144">
        <v>100</v>
      </c>
      <c r="E14" s="145">
        <f t="shared" ref="E14:E18" si="0">D14/C14</f>
        <v>1</v>
      </c>
      <c r="F14" s="136" t="s">
        <v>464</v>
      </c>
      <c r="G14" s="438"/>
      <c r="H14" s="438"/>
      <c r="I14" s="133"/>
    </row>
    <row r="15" spans="1:9" s="1" customFormat="1" ht="126" customHeight="1" thickBot="1" x14ac:dyDescent="0.3">
      <c r="A15" s="142" t="s">
        <v>462</v>
      </c>
      <c r="B15" s="143" t="s">
        <v>465</v>
      </c>
      <c r="C15" s="144">
        <v>100</v>
      </c>
      <c r="D15" s="144">
        <v>89.584950000000006</v>
      </c>
      <c r="E15" s="172">
        <f t="shared" si="0"/>
        <v>0.89584950000000008</v>
      </c>
      <c r="F15" s="136" t="s">
        <v>466</v>
      </c>
      <c r="G15" s="438"/>
      <c r="H15" s="438"/>
      <c r="I15" s="133"/>
    </row>
    <row r="16" spans="1:9" s="1" customFormat="1" ht="78.75" customHeight="1" thickBot="1" x14ac:dyDescent="0.3">
      <c r="A16" s="142" t="s">
        <v>462</v>
      </c>
      <c r="B16" s="143" t="s">
        <v>467</v>
      </c>
      <c r="C16" s="144">
        <v>1</v>
      </c>
      <c r="D16" s="144">
        <v>1</v>
      </c>
      <c r="E16" s="145">
        <f t="shared" si="0"/>
        <v>1</v>
      </c>
      <c r="F16" s="136" t="s">
        <v>468</v>
      </c>
      <c r="G16" s="438"/>
      <c r="H16" s="438"/>
      <c r="I16" s="133"/>
    </row>
    <row r="17" spans="1:9" s="1" customFormat="1" ht="75.75" customHeight="1" thickBot="1" x14ac:dyDescent="0.3">
      <c r="A17" s="142" t="s">
        <v>462</v>
      </c>
      <c r="B17" s="143" t="s">
        <v>469</v>
      </c>
      <c r="C17" s="144">
        <v>100</v>
      </c>
      <c r="D17" s="144">
        <v>100</v>
      </c>
      <c r="E17" s="145">
        <f t="shared" si="0"/>
        <v>1</v>
      </c>
      <c r="F17" s="147"/>
      <c r="G17" s="438"/>
      <c r="H17" s="438"/>
      <c r="I17" s="133"/>
    </row>
    <row r="18" spans="1:9" s="1" customFormat="1" ht="89.25" customHeight="1" thickBot="1" x14ac:dyDescent="0.3">
      <c r="A18" s="142" t="s">
        <v>462</v>
      </c>
      <c r="B18" s="143" t="s">
        <v>470</v>
      </c>
      <c r="C18" s="144">
        <v>100</v>
      </c>
      <c r="D18" s="144">
        <v>100</v>
      </c>
      <c r="E18" s="145">
        <f t="shared" si="0"/>
        <v>1</v>
      </c>
      <c r="F18" s="147"/>
      <c r="G18" s="439"/>
      <c r="H18" s="439"/>
      <c r="I18" s="133"/>
    </row>
    <row r="19" spans="1:9" s="1" customFormat="1" ht="26.25" customHeight="1" thickBot="1" x14ac:dyDescent="0.3">
      <c r="A19" s="434" t="s">
        <v>471</v>
      </c>
      <c r="B19" s="435"/>
      <c r="C19" s="435"/>
      <c r="D19" s="435"/>
      <c r="E19" s="435"/>
      <c r="F19" s="435"/>
      <c r="G19" s="435"/>
      <c r="H19" s="440"/>
      <c r="I19" s="133"/>
    </row>
    <row r="20" spans="1:9" s="1" customFormat="1" ht="125.25" customHeight="1" thickBot="1" x14ac:dyDescent="0.3">
      <c r="A20" s="134" t="s">
        <v>453</v>
      </c>
      <c r="B20" s="173" t="s">
        <v>472</v>
      </c>
      <c r="C20" s="174">
        <v>1.35E-2</v>
      </c>
      <c r="D20" s="174">
        <v>8.3999999999999995E-3</v>
      </c>
      <c r="E20" s="174">
        <v>0.62219999999999998</v>
      </c>
      <c r="F20" s="173" t="s">
        <v>473</v>
      </c>
      <c r="G20" s="438"/>
      <c r="H20" s="438"/>
      <c r="I20" s="133"/>
    </row>
    <row r="21" spans="1:9" s="1" customFormat="1" ht="42.75" customHeight="1" thickBot="1" x14ac:dyDescent="0.3">
      <c r="A21" s="134" t="s">
        <v>455</v>
      </c>
      <c r="B21" s="135" t="s">
        <v>474</v>
      </c>
      <c r="C21" s="148">
        <v>0.9496</v>
      </c>
      <c r="D21" s="148">
        <v>0.99199999999999999</v>
      </c>
      <c r="E21" s="149">
        <v>1.04</v>
      </c>
      <c r="F21" s="135" t="s">
        <v>475</v>
      </c>
      <c r="G21" s="438"/>
      <c r="H21" s="438"/>
      <c r="I21" s="133"/>
    </row>
    <row r="22" spans="1:9" s="1" customFormat="1" ht="113.25" customHeight="1" thickBot="1" x14ac:dyDescent="0.3">
      <c r="A22" s="142" t="s">
        <v>476</v>
      </c>
      <c r="B22" s="173" t="s">
        <v>477</v>
      </c>
      <c r="C22" s="175" t="s">
        <v>549</v>
      </c>
      <c r="D22" s="175" t="s">
        <v>550</v>
      </c>
      <c r="E22" s="175" t="s">
        <v>551</v>
      </c>
      <c r="F22" s="173" t="s">
        <v>478</v>
      </c>
      <c r="G22" s="438"/>
      <c r="H22" s="438"/>
      <c r="I22" s="194"/>
    </row>
    <row r="23" spans="1:9" s="1" customFormat="1" ht="106.5" customHeight="1" thickBot="1" x14ac:dyDescent="0.3">
      <c r="A23" s="142" t="s">
        <v>462</v>
      </c>
      <c r="B23" s="173" t="s">
        <v>479</v>
      </c>
      <c r="C23" s="175" t="s">
        <v>552</v>
      </c>
      <c r="D23" s="175" t="s">
        <v>553</v>
      </c>
      <c r="E23" s="175" t="s">
        <v>554</v>
      </c>
      <c r="F23" s="173" t="s">
        <v>555</v>
      </c>
      <c r="G23" s="438"/>
      <c r="H23" s="438"/>
      <c r="I23" s="194"/>
    </row>
    <row r="24" spans="1:9" s="1" customFormat="1" ht="123.75" customHeight="1" thickBot="1" x14ac:dyDescent="0.3">
      <c r="A24" s="134" t="s">
        <v>476</v>
      </c>
      <c r="B24" s="173" t="s">
        <v>480</v>
      </c>
      <c r="C24" s="174">
        <v>6.3700000000000007E-2</v>
      </c>
      <c r="D24" s="174">
        <v>3.44E-2</v>
      </c>
      <c r="E24" s="176">
        <v>0.54</v>
      </c>
      <c r="F24" s="173" t="s">
        <v>481</v>
      </c>
      <c r="G24" s="438"/>
      <c r="H24" s="438"/>
      <c r="I24" s="119"/>
    </row>
    <row r="25" spans="1:9" s="1" customFormat="1" ht="64.5" customHeight="1" thickBot="1" x14ac:dyDescent="0.3">
      <c r="A25" s="134" t="s">
        <v>482</v>
      </c>
      <c r="B25" s="135" t="s">
        <v>483</v>
      </c>
      <c r="C25" s="149">
        <v>0.48</v>
      </c>
      <c r="D25" s="148">
        <v>0.51949999999999996</v>
      </c>
      <c r="E25" s="149">
        <v>1.08</v>
      </c>
      <c r="F25" s="135" t="s">
        <v>484</v>
      </c>
      <c r="G25" s="438"/>
      <c r="H25" s="438"/>
      <c r="I25" s="119"/>
    </row>
    <row r="26" spans="1:9" s="1" customFormat="1" ht="64.5" customHeight="1" thickBot="1" x14ac:dyDescent="0.3">
      <c r="A26" s="134" t="s">
        <v>482</v>
      </c>
      <c r="B26" s="135" t="s">
        <v>485</v>
      </c>
      <c r="C26" s="135">
        <v>58.98</v>
      </c>
      <c r="D26" s="149">
        <v>0.6</v>
      </c>
      <c r="E26" s="148">
        <v>1.0169999999999999</v>
      </c>
      <c r="F26" s="135" t="s">
        <v>486</v>
      </c>
      <c r="G26" s="438"/>
      <c r="H26" s="438"/>
      <c r="I26" s="119"/>
    </row>
    <row r="27" spans="1:9" ht="115.5" customHeight="1" thickBot="1" x14ac:dyDescent="0.3">
      <c r="A27" s="134" t="s">
        <v>482</v>
      </c>
      <c r="B27" s="173" t="s">
        <v>487</v>
      </c>
      <c r="C27" s="174">
        <v>0.4803</v>
      </c>
      <c r="D27" s="174">
        <v>0.4551</v>
      </c>
      <c r="E27" s="174">
        <v>0.94750000000000001</v>
      </c>
      <c r="F27" s="177" t="s">
        <v>486</v>
      </c>
      <c r="G27" s="438"/>
      <c r="H27" s="438"/>
      <c r="I27" s="190"/>
    </row>
    <row r="28" spans="1:9" ht="95.25" customHeight="1" thickBot="1" x14ac:dyDescent="0.3">
      <c r="A28" s="134" t="s">
        <v>482</v>
      </c>
      <c r="B28" s="135" t="s">
        <v>488</v>
      </c>
      <c r="C28" s="135">
        <v>11.1</v>
      </c>
      <c r="D28" s="135">
        <v>20.3</v>
      </c>
      <c r="E28" s="149">
        <v>1.82</v>
      </c>
      <c r="F28" s="135" t="s">
        <v>489</v>
      </c>
      <c r="G28" s="438"/>
      <c r="H28" s="438"/>
      <c r="I28" s="192"/>
    </row>
    <row r="29" spans="1:9" ht="112.5" customHeight="1" thickBot="1" x14ac:dyDescent="0.3">
      <c r="A29" s="134" t="s">
        <v>456</v>
      </c>
      <c r="B29" s="179" t="s">
        <v>490</v>
      </c>
      <c r="C29" s="180" t="s">
        <v>556</v>
      </c>
      <c r="D29" s="180" t="s">
        <v>557</v>
      </c>
      <c r="E29" s="180" t="s">
        <v>558</v>
      </c>
      <c r="F29" s="181" t="s">
        <v>559</v>
      </c>
      <c r="G29" s="438"/>
      <c r="H29" s="438"/>
      <c r="I29" s="190"/>
    </row>
    <row r="30" spans="1:9" ht="82.2" thickBot="1" x14ac:dyDescent="0.3">
      <c r="A30" s="134" t="s">
        <v>456</v>
      </c>
      <c r="B30" s="178" t="s">
        <v>491</v>
      </c>
      <c r="C30" s="183">
        <v>0.98939999999999995</v>
      </c>
      <c r="D30" s="184">
        <v>0.9294</v>
      </c>
      <c r="E30" s="183">
        <v>0.93940000000000001</v>
      </c>
      <c r="F30" s="178" t="s">
        <v>492</v>
      </c>
      <c r="G30" s="158"/>
      <c r="H30" s="182"/>
      <c r="I30" s="192"/>
    </row>
    <row r="31" spans="1:9" ht="26.25" customHeight="1" thickBot="1" x14ac:dyDescent="0.3">
      <c r="A31" s="434" t="s">
        <v>493</v>
      </c>
      <c r="B31" s="435"/>
      <c r="C31" s="435"/>
      <c r="D31" s="435"/>
      <c r="E31" s="435"/>
      <c r="F31" s="435"/>
      <c r="G31" s="435"/>
      <c r="H31" s="440"/>
      <c r="I31" s="192"/>
    </row>
    <row r="32" spans="1:9" ht="51" customHeight="1" thickBot="1" x14ac:dyDescent="0.3">
      <c r="A32" s="453" t="s">
        <v>453</v>
      </c>
      <c r="B32" s="454" t="s">
        <v>494</v>
      </c>
      <c r="C32" s="187">
        <v>673715</v>
      </c>
      <c r="D32" s="187">
        <v>639456</v>
      </c>
      <c r="E32" s="455">
        <v>0.94930000000000003</v>
      </c>
      <c r="F32" s="429" t="s">
        <v>495</v>
      </c>
      <c r="G32" s="438"/>
      <c r="H32" s="438"/>
      <c r="I32" s="452"/>
    </row>
    <row r="33" spans="1:9" ht="35.4" customHeight="1" thickBot="1" x14ac:dyDescent="0.3">
      <c r="A33" s="453"/>
      <c r="B33" s="454"/>
      <c r="C33" s="187">
        <v>1279782</v>
      </c>
      <c r="D33" s="187">
        <v>1279782</v>
      </c>
      <c r="E33" s="456"/>
      <c r="F33" s="430"/>
      <c r="G33" s="438"/>
      <c r="H33" s="438"/>
      <c r="I33" s="452"/>
    </row>
    <row r="34" spans="1:9" ht="25.5" customHeight="1" thickBot="1" x14ac:dyDescent="0.3">
      <c r="A34" s="443" t="s">
        <v>455</v>
      </c>
      <c r="B34" s="444" t="s">
        <v>498</v>
      </c>
      <c r="C34" s="151">
        <v>673715</v>
      </c>
      <c r="D34" s="151">
        <v>639456</v>
      </c>
      <c r="E34" s="449">
        <f>(D34/D35)*100</f>
        <v>100</v>
      </c>
      <c r="F34" s="185"/>
      <c r="G34" s="438"/>
      <c r="H34" s="438"/>
      <c r="I34" s="452"/>
    </row>
    <row r="35" spans="1:9" ht="25.5" customHeight="1" thickBot="1" x14ac:dyDescent="0.3">
      <c r="A35" s="443"/>
      <c r="B35" s="444"/>
      <c r="C35" s="152">
        <v>673715</v>
      </c>
      <c r="D35" s="152">
        <v>639456</v>
      </c>
      <c r="E35" s="450"/>
      <c r="F35" s="186"/>
      <c r="G35" s="438"/>
      <c r="H35" s="438"/>
      <c r="I35" s="452"/>
    </row>
    <row r="36" spans="1:9" ht="54" customHeight="1" thickBot="1" x14ac:dyDescent="0.3">
      <c r="A36" s="443" t="s">
        <v>499</v>
      </c>
      <c r="B36" s="444" t="s">
        <v>500</v>
      </c>
      <c r="C36" s="151">
        <v>26732754</v>
      </c>
      <c r="D36" s="152">
        <v>22083532</v>
      </c>
      <c r="E36" s="449">
        <f>(D36/D37)*100</f>
        <v>100</v>
      </c>
      <c r="F36" s="441" t="s">
        <v>501</v>
      </c>
      <c r="G36" s="438"/>
      <c r="H36" s="438"/>
      <c r="I36" s="452"/>
    </row>
    <row r="37" spans="1:9" ht="54" customHeight="1" thickBot="1" x14ac:dyDescent="0.3">
      <c r="A37" s="443"/>
      <c r="B37" s="444"/>
      <c r="C37" s="152">
        <v>26732754</v>
      </c>
      <c r="D37" s="153">
        <v>22083532</v>
      </c>
      <c r="E37" s="450"/>
      <c r="F37" s="442"/>
      <c r="G37" s="438"/>
      <c r="H37" s="438"/>
      <c r="I37" s="452"/>
    </row>
    <row r="38" spans="1:9" ht="32.25" customHeight="1" thickBot="1" x14ac:dyDescent="0.3">
      <c r="A38" s="443" t="s">
        <v>502</v>
      </c>
      <c r="B38" s="444" t="s">
        <v>503</v>
      </c>
      <c r="C38" s="154">
        <v>26092500</v>
      </c>
      <c r="D38" s="154">
        <v>21741274</v>
      </c>
      <c r="E38" s="449">
        <f>(D38/D39)</f>
        <v>119.28452135364087</v>
      </c>
      <c r="F38" s="457" t="s">
        <v>504</v>
      </c>
      <c r="G38" s="438"/>
      <c r="H38" s="438"/>
      <c r="I38" s="452"/>
    </row>
    <row r="39" spans="1:9" ht="32.25" customHeight="1" thickBot="1" x14ac:dyDescent="0.3">
      <c r="A39" s="443"/>
      <c r="B39" s="444"/>
      <c r="C39" s="155">
        <v>177500</v>
      </c>
      <c r="D39" s="155">
        <v>182264</v>
      </c>
      <c r="E39" s="450"/>
      <c r="F39" s="458"/>
      <c r="G39" s="438"/>
      <c r="H39" s="438"/>
      <c r="I39" s="452"/>
    </row>
    <row r="40" spans="1:9" ht="32.25" customHeight="1" thickBot="1" x14ac:dyDescent="0.3">
      <c r="A40" s="448" t="s">
        <v>505</v>
      </c>
      <c r="B40" s="445" t="s">
        <v>506</v>
      </c>
      <c r="C40" s="188">
        <v>536200000</v>
      </c>
      <c r="D40" s="188">
        <v>35986600</v>
      </c>
      <c r="E40" s="446">
        <v>67.64</v>
      </c>
      <c r="F40" s="458"/>
      <c r="G40" s="438"/>
      <c r="H40" s="438"/>
      <c r="I40" s="452"/>
    </row>
    <row r="41" spans="1:9" ht="32.25" customHeight="1" thickBot="1" x14ac:dyDescent="0.3">
      <c r="A41" s="448"/>
      <c r="B41" s="445"/>
      <c r="C41" s="188">
        <v>380000</v>
      </c>
      <c r="D41" s="188">
        <v>380000</v>
      </c>
      <c r="E41" s="447"/>
      <c r="F41" s="458"/>
      <c r="G41" s="438"/>
      <c r="H41" s="438"/>
      <c r="I41" s="452"/>
    </row>
    <row r="42" spans="1:9" ht="32.25" customHeight="1" thickBot="1" x14ac:dyDescent="0.3">
      <c r="A42" s="448" t="s">
        <v>507</v>
      </c>
      <c r="B42" s="445" t="s">
        <v>508</v>
      </c>
      <c r="C42" s="189">
        <v>286710</v>
      </c>
      <c r="D42" s="188">
        <v>116844</v>
      </c>
      <c r="E42" s="446">
        <v>40.799999999999997</v>
      </c>
      <c r="F42" s="458"/>
      <c r="G42" s="438"/>
      <c r="H42" s="438"/>
      <c r="I42" s="452"/>
    </row>
    <row r="43" spans="1:9" ht="32.25" customHeight="1" thickBot="1" x14ac:dyDescent="0.3">
      <c r="A43" s="448"/>
      <c r="B43" s="445"/>
      <c r="C43" s="189">
        <v>28671</v>
      </c>
      <c r="D43" s="188">
        <v>28671</v>
      </c>
      <c r="E43" s="447"/>
      <c r="F43" s="458"/>
      <c r="G43" s="438"/>
      <c r="H43" s="438"/>
      <c r="I43" s="452"/>
    </row>
    <row r="44" spans="1:9" ht="32.25" customHeight="1" thickBot="1" x14ac:dyDescent="0.3">
      <c r="A44" s="443" t="s">
        <v>509</v>
      </c>
      <c r="B44" s="445" t="s">
        <v>510</v>
      </c>
      <c r="C44" s="152">
        <v>10100000</v>
      </c>
      <c r="D44" s="151">
        <v>5649400</v>
      </c>
      <c r="E44" s="449">
        <f>(D44/D45)</f>
        <v>110.96401634192331</v>
      </c>
      <c r="F44" s="458"/>
      <c r="G44" s="438"/>
      <c r="H44" s="438"/>
      <c r="I44" s="452"/>
    </row>
    <row r="45" spans="1:9" ht="32.25" customHeight="1" thickBot="1" x14ac:dyDescent="0.3">
      <c r="A45" s="443"/>
      <c r="B45" s="445"/>
      <c r="C45" s="153">
        <v>50500</v>
      </c>
      <c r="D45" s="152">
        <v>50912</v>
      </c>
      <c r="E45" s="450"/>
      <c r="F45" s="458"/>
      <c r="G45" s="438"/>
      <c r="H45" s="438"/>
      <c r="I45" s="452"/>
    </row>
    <row r="46" spans="1:9" ht="32.25" customHeight="1" thickBot="1" x14ac:dyDescent="0.3">
      <c r="A46" s="443" t="s">
        <v>511</v>
      </c>
      <c r="B46" s="444" t="s">
        <v>512</v>
      </c>
      <c r="C46" s="152">
        <v>1600000</v>
      </c>
      <c r="D46" s="151">
        <v>686600</v>
      </c>
      <c r="E46" s="449">
        <f>(D46/D47)</f>
        <v>112.37315875613749</v>
      </c>
      <c r="F46" s="458"/>
      <c r="G46" s="438"/>
      <c r="H46" s="438"/>
      <c r="I46" s="452"/>
    </row>
    <row r="47" spans="1:9" ht="32.25" customHeight="1" thickBot="1" x14ac:dyDescent="0.3">
      <c r="A47" s="443"/>
      <c r="B47" s="444"/>
      <c r="C47" s="153">
        <v>8000</v>
      </c>
      <c r="D47" s="152">
        <v>6110</v>
      </c>
      <c r="E47" s="450"/>
      <c r="F47" s="459"/>
      <c r="G47" s="438"/>
      <c r="H47" s="438"/>
      <c r="I47" s="452"/>
    </row>
    <row r="48" spans="1:9" ht="66" customHeight="1" thickBot="1" x14ac:dyDescent="0.3">
      <c r="A48" s="443" t="s">
        <v>513</v>
      </c>
      <c r="B48" s="445" t="s">
        <v>514</v>
      </c>
      <c r="C48" s="151">
        <v>29044</v>
      </c>
      <c r="D48" s="151">
        <v>13801</v>
      </c>
      <c r="E48" s="449">
        <f>(D48/D49)*100</f>
        <v>100</v>
      </c>
      <c r="F48" s="457" t="s">
        <v>515</v>
      </c>
      <c r="G48" s="438"/>
      <c r="H48" s="438"/>
      <c r="I48" s="452"/>
    </row>
    <row r="49" spans="1:9" ht="48" customHeight="1" thickBot="1" x14ac:dyDescent="0.3">
      <c r="A49" s="443"/>
      <c r="B49" s="445"/>
      <c r="C49" s="152">
        <v>29044</v>
      </c>
      <c r="D49" s="152">
        <v>13801</v>
      </c>
      <c r="E49" s="450"/>
      <c r="F49" s="459"/>
      <c r="G49" s="438"/>
      <c r="H49" s="438"/>
      <c r="I49" s="452"/>
    </row>
    <row r="50" spans="1:9" ht="32.25" customHeight="1" thickBot="1" x14ac:dyDescent="0.3">
      <c r="A50" s="443" t="s">
        <v>516</v>
      </c>
      <c r="B50" s="445" t="s">
        <v>517</v>
      </c>
      <c r="C50" s="152">
        <v>12</v>
      </c>
      <c r="D50" s="152">
        <v>12</v>
      </c>
      <c r="E50" s="449">
        <f>(D50/D51)*100</f>
        <v>100</v>
      </c>
      <c r="F50" s="460"/>
      <c r="G50" s="438"/>
      <c r="H50" s="438"/>
      <c r="I50" s="452"/>
    </row>
    <row r="51" spans="1:9" ht="32.25" customHeight="1" thickBot="1" x14ac:dyDescent="0.3">
      <c r="A51" s="443"/>
      <c r="B51" s="445"/>
      <c r="C51" s="153">
        <v>12</v>
      </c>
      <c r="D51" s="153">
        <v>12</v>
      </c>
      <c r="E51" s="450"/>
      <c r="F51" s="439"/>
      <c r="G51" s="438"/>
      <c r="H51" s="438"/>
      <c r="I51" s="452"/>
    </row>
    <row r="52" spans="1:9" ht="32.25" customHeight="1" thickBot="1" x14ac:dyDescent="0.3">
      <c r="A52" s="443" t="s">
        <v>518</v>
      </c>
      <c r="B52" s="445" t="s">
        <v>519</v>
      </c>
      <c r="C52" s="151">
        <v>12</v>
      </c>
      <c r="D52" s="151">
        <v>24</v>
      </c>
      <c r="E52" s="449">
        <f>(D52/D53)*100</f>
        <v>100</v>
      </c>
      <c r="F52" s="451"/>
      <c r="G52" s="438"/>
      <c r="H52" s="438"/>
      <c r="I52" s="452"/>
    </row>
    <row r="53" spans="1:9" ht="32.25" customHeight="1" thickBot="1" x14ac:dyDescent="0.3">
      <c r="A53" s="443"/>
      <c r="B53" s="445"/>
      <c r="C53" s="152">
        <v>12</v>
      </c>
      <c r="D53" s="152">
        <v>24</v>
      </c>
      <c r="E53" s="450"/>
      <c r="F53" s="439"/>
      <c r="G53" s="438"/>
      <c r="H53" s="438"/>
      <c r="I53" s="452"/>
    </row>
    <row r="54" spans="1:9" ht="32.25" customHeight="1" thickBot="1" x14ac:dyDescent="0.3">
      <c r="A54" s="443" t="s">
        <v>520</v>
      </c>
      <c r="B54" s="445" t="s">
        <v>521</v>
      </c>
      <c r="C54" s="152">
        <v>107</v>
      </c>
      <c r="D54" s="151">
        <v>214</v>
      </c>
      <c r="E54" s="449">
        <f>(D54/D55)*100</f>
        <v>100</v>
      </c>
      <c r="F54" s="451"/>
      <c r="G54" s="438"/>
      <c r="H54" s="438"/>
      <c r="I54" s="452"/>
    </row>
    <row r="55" spans="1:9" ht="32.25" customHeight="1" thickBot="1" x14ac:dyDescent="0.3">
      <c r="A55" s="443"/>
      <c r="B55" s="445"/>
      <c r="C55" s="153">
        <v>107</v>
      </c>
      <c r="D55" s="152">
        <v>214</v>
      </c>
      <c r="E55" s="450"/>
      <c r="F55" s="439"/>
      <c r="G55" s="438"/>
      <c r="H55" s="438"/>
      <c r="I55" s="452"/>
    </row>
    <row r="56" spans="1:9" ht="26.25" customHeight="1" thickBot="1" x14ac:dyDescent="0.3">
      <c r="A56" s="434" t="s">
        <v>522</v>
      </c>
      <c r="B56" s="435"/>
      <c r="C56" s="435"/>
      <c r="D56" s="435"/>
      <c r="E56" s="435"/>
      <c r="F56" s="435"/>
      <c r="G56" s="435"/>
      <c r="H56" s="440"/>
      <c r="I56" s="192"/>
    </row>
    <row r="57" spans="1:9" ht="50.25" customHeight="1" thickBot="1" x14ac:dyDescent="0.3">
      <c r="A57" s="134" t="s">
        <v>453</v>
      </c>
      <c r="B57" s="135" t="s">
        <v>523</v>
      </c>
      <c r="C57" s="150">
        <v>39376</v>
      </c>
      <c r="D57" s="150">
        <v>40400</v>
      </c>
      <c r="E57" s="150">
        <v>102.82</v>
      </c>
      <c r="F57" s="150" t="s">
        <v>524</v>
      </c>
      <c r="G57" s="451" t="s">
        <v>496</v>
      </c>
      <c r="H57" s="451" t="s">
        <v>497</v>
      </c>
      <c r="I57" s="192"/>
    </row>
    <row r="58" spans="1:9" ht="72.75" customHeight="1" thickBot="1" x14ac:dyDescent="0.3">
      <c r="A58" s="134" t="s">
        <v>455</v>
      </c>
      <c r="B58" s="135" t="s">
        <v>525</v>
      </c>
      <c r="C58" s="150">
        <v>9844</v>
      </c>
      <c r="D58" s="150">
        <v>10100</v>
      </c>
      <c r="E58" s="150">
        <v>102.6</v>
      </c>
      <c r="F58" s="150" t="s">
        <v>524</v>
      </c>
      <c r="G58" s="438"/>
      <c r="H58" s="438"/>
      <c r="I58" s="192"/>
    </row>
    <row r="59" spans="1:9" ht="72.75" customHeight="1" thickBot="1" x14ac:dyDescent="0.3">
      <c r="A59" s="134" t="s">
        <v>499</v>
      </c>
      <c r="B59" s="135" t="s">
        <v>526</v>
      </c>
      <c r="C59" s="150">
        <v>6844</v>
      </c>
      <c r="D59" s="150">
        <v>6844</v>
      </c>
      <c r="E59" s="150">
        <v>100</v>
      </c>
      <c r="F59" s="150" t="s">
        <v>527</v>
      </c>
      <c r="G59" s="438"/>
      <c r="H59" s="438"/>
      <c r="I59" s="192"/>
    </row>
    <row r="60" spans="1:9" ht="109.5" customHeight="1" thickBot="1" x14ac:dyDescent="0.3">
      <c r="A60" s="134" t="s">
        <v>502</v>
      </c>
      <c r="B60" s="135" t="s">
        <v>528</v>
      </c>
      <c r="C60" s="150">
        <v>6844</v>
      </c>
      <c r="D60" s="150">
        <v>6844</v>
      </c>
      <c r="E60" s="150">
        <v>100</v>
      </c>
      <c r="F60" s="150" t="s">
        <v>529</v>
      </c>
      <c r="G60" s="438"/>
      <c r="H60" s="438"/>
      <c r="I60" s="192"/>
    </row>
    <row r="61" spans="1:9" ht="95.25" customHeight="1" thickBot="1" x14ac:dyDescent="0.3">
      <c r="A61" s="134" t="s">
        <v>505</v>
      </c>
      <c r="B61" s="135" t="s">
        <v>530</v>
      </c>
      <c r="C61" s="150">
        <v>6844</v>
      </c>
      <c r="D61" s="150">
        <v>6844</v>
      </c>
      <c r="E61" s="150">
        <v>100</v>
      </c>
      <c r="F61" s="150" t="s">
        <v>529</v>
      </c>
      <c r="G61" s="438"/>
      <c r="H61" s="438"/>
      <c r="I61" s="192"/>
    </row>
    <row r="62" spans="1:9" ht="96.75" customHeight="1" thickBot="1" x14ac:dyDescent="0.3">
      <c r="A62" s="156" t="s">
        <v>516</v>
      </c>
      <c r="B62" s="136" t="s">
        <v>531</v>
      </c>
      <c r="C62" s="157">
        <v>3000</v>
      </c>
      <c r="D62" s="158">
        <v>3256</v>
      </c>
      <c r="E62" s="157">
        <v>108.53</v>
      </c>
      <c r="F62" s="158" t="s">
        <v>532</v>
      </c>
      <c r="G62" s="438"/>
      <c r="H62" s="438"/>
      <c r="I62" s="192"/>
    </row>
    <row r="63" spans="1:9" ht="90.75" customHeight="1" thickBot="1" x14ac:dyDescent="0.3">
      <c r="A63" s="159" t="s">
        <v>518</v>
      </c>
      <c r="B63" s="136" t="s">
        <v>533</v>
      </c>
      <c r="C63" s="158">
        <v>3000</v>
      </c>
      <c r="D63" s="158">
        <v>3256</v>
      </c>
      <c r="E63" s="158">
        <v>108.53</v>
      </c>
      <c r="F63" s="150" t="s">
        <v>529</v>
      </c>
      <c r="G63" s="438"/>
      <c r="H63" s="438"/>
      <c r="I63" s="192"/>
    </row>
    <row r="64" spans="1:9" ht="75.75" customHeight="1" thickBot="1" x14ac:dyDescent="0.3">
      <c r="A64" s="159" t="s">
        <v>520</v>
      </c>
      <c r="B64" s="136" t="s">
        <v>534</v>
      </c>
      <c r="C64" s="158">
        <v>3000</v>
      </c>
      <c r="D64" s="158">
        <v>3256</v>
      </c>
      <c r="E64" s="158">
        <v>108.53</v>
      </c>
      <c r="F64" s="150" t="s">
        <v>529</v>
      </c>
      <c r="G64" s="439"/>
      <c r="H64" s="439"/>
      <c r="I64" s="192"/>
    </row>
    <row r="65" spans="1:9" ht="26.25" customHeight="1" thickBot="1" x14ac:dyDescent="0.3">
      <c r="A65" s="434" t="s">
        <v>535</v>
      </c>
      <c r="B65" s="435"/>
      <c r="C65" s="435"/>
      <c r="D65" s="435"/>
      <c r="E65" s="435"/>
      <c r="F65" s="440"/>
      <c r="G65" s="160"/>
      <c r="H65" s="160"/>
      <c r="I65" s="192"/>
    </row>
    <row r="66" spans="1:9" ht="51.75" customHeight="1" thickBot="1" x14ac:dyDescent="0.3">
      <c r="A66" s="134" t="s">
        <v>453</v>
      </c>
      <c r="B66" s="135" t="s">
        <v>536</v>
      </c>
      <c r="C66" s="135">
        <v>6984</v>
      </c>
      <c r="D66" s="135">
        <v>6894</v>
      </c>
      <c r="E66" s="135">
        <v>100</v>
      </c>
      <c r="F66" s="137" t="s">
        <v>25</v>
      </c>
      <c r="G66" s="451" t="s">
        <v>496</v>
      </c>
      <c r="H66" s="451" t="s">
        <v>497</v>
      </c>
      <c r="I66" s="192"/>
    </row>
    <row r="67" spans="1:9" ht="34.5" customHeight="1" thickBot="1" x14ac:dyDescent="0.3">
      <c r="A67" s="134" t="s">
        <v>455</v>
      </c>
      <c r="B67" s="135" t="s">
        <v>537</v>
      </c>
      <c r="C67" s="135">
        <v>1164</v>
      </c>
      <c r="D67" s="135">
        <v>1164</v>
      </c>
      <c r="E67" s="135">
        <v>100</v>
      </c>
      <c r="F67" s="137" t="s">
        <v>25</v>
      </c>
      <c r="G67" s="438"/>
      <c r="H67" s="438"/>
      <c r="I67" s="192"/>
    </row>
    <row r="68" spans="1:9" ht="48.75" customHeight="1" thickBot="1" x14ac:dyDescent="0.3">
      <c r="A68" s="134" t="s">
        <v>499</v>
      </c>
      <c r="B68" s="135" t="s">
        <v>538</v>
      </c>
      <c r="C68" s="135">
        <v>844</v>
      </c>
      <c r="D68" s="135">
        <v>844</v>
      </c>
      <c r="E68" s="135">
        <v>100</v>
      </c>
      <c r="F68" s="137" t="s">
        <v>539</v>
      </c>
      <c r="G68" s="438"/>
      <c r="H68" s="438"/>
      <c r="I68" s="192"/>
    </row>
    <row r="69" spans="1:9" ht="66.75" customHeight="1" thickBot="1" x14ac:dyDescent="0.3">
      <c r="A69" s="134" t="s">
        <v>502</v>
      </c>
      <c r="B69" s="135" t="s">
        <v>540</v>
      </c>
      <c r="C69" s="135">
        <v>844</v>
      </c>
      <c r="D69" s="135">
        <v>844</v>
      </c>
      <c r="E69" s="135">
        <v>100</v>
      </c>
      <c r="F69" s="137" t="s">
        <v>541</v>
      </c>
      <c r="G69" s="438"/>
      <c r="H69" s="438"/>
    </row>
    <row r="70" spans="1:9" ht="69.75" customHeight="1" thickBot="1" x14ac:dyDescent="0.3">
      <c r="A70" s="134" t="s">
        <v>505</v>
      </c>
      <c r="B70" s="135" t="s">
        <v>542</v>
      </c>
      <c r="C70" s="135">
        <v>844</v>
      </c>
      <c r="D70" s="135">
        <v>844</v>
      </c>
      <c r="E70" s="135">
        <v>100</v>
      </c>
      <c r="F70" s="161" t="s">
        <v>541</v>
      </c>
      <c r="G70" s="438"/>
      <c r="H70" s="438"/>
    </row>
    <row r="71" spans="1:9" ht="57" customHeight="1" thickBot="1" x14ac:dyDescent="0.3">
      <c r="A71" s="156" t="s">
        <v>516</v>
      </c>
      <c r="B71" s="162" t="s">
        <v>543</v>
      </c>
      <c r="C71" s="162">
        <v>320</v>
      </c>
      <c r="D71" s="162">
        <v>320</v>
      </c>
      <c r="E71" s="161">
        <v>100</v>
      </c>
      <c r="F71" s="163" t="s">
        <v>544</v>
      </c>
      <c r="G71" s="438"/>
      <c r="H71" s="438"/>
      <c r="I71" s="193"/>
    </row>
    <row r="72" spans="1:9" ht="72.75" customHeight="1" thickBot="1" x14ac:dyDescent="0.3">
      <c r="A72" s="164" t="s">
        <v>518</v>
      </c>
      <c r="B72" s="165" t="s">
        <v>545</v>
      </c>
      <c r="C72" s="166">
        <v>320</v>
      </c>
      <c r="D72" s="165">
        <v>320</v>
      </c>
      <c r="E72" s="139">
        <v>100</v>
      </c>
      <c r="F72" s="163" t="s">
        <v>541</v>
      </c>
      <c r="G72" s="438"/>
      <c r="H72" s="438"/>
    </row>
    <row r="73" spans="1:9" ht="80.25" customHeight="1" thickBot="1" x14ac:dyDescent="0.3">
      <c r="A73" s="164" t="s">
        <v>520</v>
      </c>
      <c r="B73" s="136" t="s">
        <v>546</v>
      </c>
      <c r="C73" s="167">
        <v>320</v>
      </c>
      <c r="D73" s="136">
        <v>320</v>
      </c>
      <c r="E73" s="168">
        <v>100</v>
      </c>
      <c r="F73" s="169" t="s">
        <v>541</v>
      </c>
      <c r="G73" s="439"/>
      <c r="H73" s="439"/>
    </row>
    <row r="74" spans="1:9" x14ac:dyDescent="0.25">
      <c r="C74" s="170"/>
      <c r="E74" s="170"/>
      <c r="F74" s="170"/>
    </row>
    <row r="75" spans="1:9" x14ac:dyDescent="0.25">
      <c r="E75" s="23"/>
    </row>
  </sheetData>
  <mergeCells count="68">
    <mergeCell ref="A65:F65"/>
    <mergeCell ref="G66:G73"/>
    <mergeCell ref="H66:H73"/>
    <mergeCell ref="A54:A55"/>
    <mergeCell ref="B54:B55"/>
    <mergeCell ref="E54:E55"/>
    <mergeCell ref="F54:F55"/>
    <mergeCell ref="A56:H56"/>
    <mergeCell ref="G57:G64"/>
    <mergeCell ref="H57:H64"/>
    <mergeCell ref="F48:F49"/>
    <mergeCell ref="A50:A51"/>
    <mergeCell ref="B50:B51"/>
    <mergeCell ref="E50:E51"/>
    <mergeCell ref="F50:F51"/>
    <mergeCell ref="B46:B47"/>
    <mergeCell ref="E46:E47"/>
    <mergeCell ref="A48:A49"/>
    <mergeCell ref="B48:B49"/>
    <mergeCell ref="E48:E49"/>
    <mergeCell ref="I32:I55"/>
    <mergeCell ref="A32:A33"/>
    <mergeCell ref="B32:B33"/>
    <mergeCell ref="E32:E33"/>
    <mergeCell ref="A34:A35"/>
    <mergeCell ref="B34:B35"/>
    <mergeCell ref="E34:E35"/>
    <mergeCell ref="A36:A37"/>
    <mergeCell ref="B36:B37"/>
    <mergeCell ref="E36:E37"/>
    <mergeCell ref="E38:E39"/>
    <mergeCell ref="F38:F47"/>
    <mergeCell ref="A40:A41"/>
    <mergeCell ref="B42:B43"/>
    <mergeCell ref="E42:E43"/>
    <mergeCell ref="A44:A45"/>
    <mergeCell ref="A31:H31"/>
    <mergeCell ref="G32:G55"/>
    <mergeCell ref="H32:H55"/>
    <mergeCell ref="F36:F37"/>
    <mergeCell ref="A38:A39"/>
    <mergeCell ref="B38:B39"/>
    <mergeCell ref="B40:B41"/>
    <mergeCell ref="E40:E41"/>
    <mergeCell ref="A42:A43"/>
    <mergeCell ref="B44:B45"/>
    <mergeCell ref="E44:E45"/>
    <mergeCell ref="A52:A53"/>
    <mergeCell ref="B52:B53"/>
    <mergeCell ref="E52:E53"/>
    <mergeCell ref="F52:F53"/>
    <mergeCell ref="A46:A47"/>
    <mergeCell ref="F32:F33"/>
    <mergeCell ref="A2:H2"/>
    <mergeCell ref="A4:A8"/>
    <mergeCell ref="B4:B8"/>
    <mergeCell ref="C4:C8"/>
    <mergeCell ref="D4:D8"/>
    <mergeCell ref="E4:E8"/>
    <mergeCell ref="F4:F8"/>
    <mergeCell ref="G4:G8"/>
    <mergeCell ref="H4:H8"/>
    <mergeCell ref="A9:H9"/>
    <mergeCell ref="G12:G18"/>
    <mergeCell ref="H12:H18"/>
    <mergeCell ref="A19:H19"/>
    <mergeCell ref="G20:G29"/>
    <mergeCell ref="H20:H29"/>
  </mergeCells>
  <pageMargins left="0.7" right="0.7" top="0.75" bottom="0.75" header="0.3" footer="0.3"/>
  <pageSetup orientation="portrait" verticalDpi="429496729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66"/>
  <sheetViews>
    <sheetView topLeftCell="C1" zoomScale="70" zoomScaleNormal="70" workbookViewId="0">
      <pane ySplit="4" topLeftCell="A62" activePane="bottomLeft" state="frozen"/>
      <selection pane="bottomLeft" activeCell="E64" sqref="E64"/>
    </sheetView>
  </sheetViews>
  <sheetFormatPr baseColWidth="10" defaultColWidth="11.44140625" defaultRowHeight="13.8" x14ac:dyDescent="0.25"/>
  <cols>
    <col min="1" max="1" width="11.44140625" style="37"/>
    <col min="2" max="2" width="39.33203125" style="1" customWidth="1"/>
    <col min="3" max="3" width="112.33203125" style="1" customWidth="1"/>
    <col min="4" max="4" width="33.88671875" style="1" customWidth="1"/>
    <col min="5" max="5" width="72.6640625" style="1" customWidth="1"/>
    <col min="6" max="16384" width="11.44140625" style="1"/>
  </cols>
  <sheetData>
    <row r="2" spans="1:5" ht="17.399999999999999" x14ac:dyDescent="0.25">
      <c r="B2" s="377" t="s">
        <v>208</v>
      </c>
      <c r="C2" s="377"/>
      <c r="D2" s="377"/>
      <c r="E2" s="377"/>
    </row>
    <row r="3" spans="1:5" ht="18.75" thickBot="1" x14ac:dyDescent="0.25">
      <c r="B3" s="38"/>
    </row>
    <row r="4" spans="1:5" ht="27" customHeight="1" x14ac:dyDescent="0.25">
      <c r="A4" s="470" t="s">
        <v>125</v>
      </c>
      <c r="B4" s="471"/>
      <c r="C4" s="69" t="s">
        <v>103</v>
      </c>
      <c r="D4" s="69" t="s">
        <v>126</v>
      </c>
      <c r="E4" s="69" t="s">
        <v>127</v>
      </c>
    </row>
    <row r="5" spans="1:5" s="39" customFormat="1" ht="268.5" customHeight="1" x14ac:dyDescent="0.2">
      <c r="A5" s="464" t="s">
        <v>128</v>
      </c>
      <c r="B5" s="464"/>
      <c r="C5" s="70" t="s">
        <v>311</v>
      </c>
      <c r="D5" s="71" t="s">
        <v>400</v>
      </c>
      <c r="E5" s="71" t="s">
        <v>427</v>
      </c>
    </row>
    <row r="6" spans="1:5" s="39" customFormat="1" ht="66.75" customHeight="1" x14ac:dyDescent="0.2">
      <c r="A6" s="464" t="s">
        <v>129</v>
      </c>
      <c r="B6" s="464"/>
      <c r="C6" s="73" t="s">
        <v>356</v>
      </c>
      <c r="D6" s="61" t="s">
        <v>261</v>
      </c>
      <c r="E6" s="61" t="s">
        <v>261</v>
      </c>
    </row>
    <row r="7" spans="1:5" s="39" customFormat="1" ht="33.75" customHeight="1" x14ac:dyDescent="0.2">
      <c r="A7" s="464" t="s">
        <v>130</v>
      </c>
      <c r="B7" s="464"/>
      <c r="C7" s="61" t="s">
        <v>294</v>
      </c>
      <c r="D7" s="62"/>
      <c r="E7" s="62"/>
    </row>
    <row r="8" spans="1:5" s="39" customFormat="1" ht="33.75" customHeight="1" x14ac:dyDescent="0.2">
      <c r="A8" s="465"/>
      <c r="B8" s="74" t="s">
        <v>131</v>
      </c>
      <c r="C8" s="61" t="s">
        <v>257</v>
      </c>
      <c r="D8" s="62"/>
      <c r="E8" s="62"/>
    </row>
    <row r="9" spans="1:5" s="39" customFormat="1" ht="39.6" x14ac:dyDescent="0.2">
      <c r="A9" s="465"/>
      <c r="B9" s="74" t="s">
        <v>132</v>
      </c>
      <c r="C9" s="61" t="s">
        <v>257</v>
      </c>
      <c r="D9" s="62"/>
      <c r="E9" s="62"/>
    </row>
    <row r="10" spans="1:5" s="39" customFormat="1" ht="129" customHeight="1" x14ac:dyDescent="0.2">
      <c r="A10" s="464" t="s">
        <v>133</v>
      </c>
      <c r="B10" s="464"/>
      <c r="C10" s="467" t="s">
        <v>426</v>
      </c>
      <c r="D10" s="106" t="s">
        <v>425</v>
      </c>
      <c r="E10" s="72" t="s">
        <v>271</v>
      </c>
    </row>
    <row r="11" spans="1:5" s="39" customFormat="1" ht="65.25" customHeight="1" x14ac:dyDescent="0.2">
      <c r="A11" s="76"/>
      <c r="B11" s="76"/>
      <c r="C11" s="468"/>
      <c r="D11" s="75" t="s">
        <v>328</v>
      </c>
      <c r="E11" s="72" t="s">
        <v>272</v>
      </c>
    </row>
    <row r="12" spans="1:5" s="39" customFormat="1" ht="106.5" customHeight="1" x14ac:dyDescent="0.2">
      <c r="A12" s="76"/>
      <c r="B12" s="76"/>
      <c r="C12" s="469"/>
      <c r="D12" s="75" t="s">
        <v>327</v>
      </c>
      <c r="E12" s="72" t="s">
        <v>273</v>
      </c>
    </row>
    <row r="13" spans="1:5" s="39" customFormat="1" ht="123" customHeight="1" x14ac:dyDescent="0.2">
      <c r="A13" s="465"/>
      <c r="B13" s="74" t="s">
        <v>134</v>
      </c>
      <c r="C13" s="75" t="s">
        <v>274</v>
      </c>
      <c r="D13" s="72" t="s">
        <v>275</v>
      </c>
      <c r="E13" s="72" t="s">
        <v>289</v>
      </c>
    </row>
    <row r="14" spans="1:5" s="39" customFormat="1" ht="33.75" customHeight="1" x14ac:dyDescent="0.2">
      <c r="A14" s="465"/>
      <c r="B14" s="74" t="s">
        <v>135</v>
      </c>
      <c r="C14" s="77"/>
      <c r="D14" s="62"/>
      <c r="E14" s="62"/>
    </row>
    <row r="15" spans="1:5" s="39" customFormat="1" ht="33.75" customHeight="1" x14ac:dyDescent="0.2">
      <c r="A15" s="464" t="s">
        <v>136</v>
      </c>
      <c r="B15" s="464"/>
      <c r="C15" s="61" t="s">
        <v>248</v>
      </c>
      <c r="D15" s="75" t="s">
        <v>295</v>
      </c>
      <c r="E15" s="72" t="s">
        <v>293</v>
      </c>
    </row>
    <row r="16" spans="1:5" s="39" customFormat="1" ht="77.25" customHeight="1" x14ac:dyDescent="0.2">
      <c r="A16" s="465"/>
      <c r="B16" s="74" t="s">
        <v>137</v>
      </c>
      <c r="C16" s="78" t="s">
        <v>256</v>
      </c>
      <c r="D16" s="78" t="s">
        <v>256</v>
      </c>
      <c r="E16" s="78" t="s">
        <v>256</v>
      </c>
    </row>
    <row r="17" spans="1:5" s="39" customFormat="1" ht="33.75" customHeight="1" x14ac:dyDescent="0.2">
      <c r="A17" s="465"/>
      <c r="B17" s="74" t="s">
        <v>138</v>
      </c>
      <c r="C17" s="78" t="s">
        <v>261</v>
      </c>
      <c r="D17" s="78" t="s">
        <v>261</v>
      </c>
      <c r="E17" s="78" t="s">
        <v>261</v>
      </c>
    </row>
    <row r="18" spans="1:5" s="39" customFormat="1" ht="33.75" customHeight="1" x14ac:dyDescent="0.2">
      <c r="A18" s="465"/>
      <c r="B18" s="74" t="s">
        <v>139</v>
      </c>
      <c r="C18" s="78" t="s">
        <v>248</v>
      </c>
      <c r="D18" s="79" t="s">
        <v>262</v>
      </c>
      <c r="E18" s="79" t="s">
        <v>263</v>
      </c>
    </row>
    <row r="19" spans="1:5" s="39" customFormat="1" ht="33.75" customHeight="1" x14ac:dyDescent="0.2">
      <c r="A19" s="465"/>
      <c r="B19" s="74" t="s">
        <v>140</v>
      </c>
      <c r="C19" s="80" t="s">
        <v>264</v>
      </c>
      <c r="D19" s="79" t="s">
        <v>265</v>
      </c>
      <c r="E19" s="79" t="s">
        <v>263</v>
      </c>
    </row>
    <row r="20" spans="1:5" s="39" customFormat="1" ht="34.950000000000003" customHeight="1" x14ac:dyDescent="0.2">
      <c r="A20" s="465"/>
      <c r="B20" s="74" t="s">
        <v>141</v>
      </c>
      <c r="C20" s="73" t="s">
        <v>312</v>
      </c>
      <c r="D20" s="75"/>
      <c r="E20" s="75"/>
    </row>
    <row r="21" spans="1:5" s="39" customFormat="1" ht="57.75" customHeight="1" x14ac:dyDescent="0.2">
      <c r="A21" s="465"/>
      <c r="B21" s="74" t="s">
        <v>142</v>
      </c>
      <c r="C21" s="80" t="s">
        <v>266</v>
      </c>
      <c r="D21" s="81" t="s">
        <v>267</v>
      </c>
      <c r="E21" s="95" t="s">
        <v>377</v>
      </c>
    </row>
    <row r="22" spans="1:5" s="39" customFormat="1" ht="62.25" customHeight="1" x14ac:dyDescent="0.2">
      <c r="A22" s="465"/>
      <c r="B22" s="74" t="s">
        <v>143</v>
      </c>
      <c r="C22" s="90" t="s">
        <v>357</v>
      </c>
      <c r="D22" s="75" t="s">
        <v>358</v>
      </c>
      <c r="E22" s="75"/>
    </row>
    <row r="23" spans="1:5" s="39" customFormat="1" ht="54.75" customHeight="1" x14ac:dyDescent="0.2">
      <c r="A23" s="465"/>
      <c r="B23" s="74" t="s">
        <v>144</v>
      </c>
      <c r="C23" s="78">
        <v>2</v>
      </c>
      <c r="D23" s="81" t="s">
        <v>268</v>
      </c>
      <c r="E23" s="81" t="s">
        <v>269</v>
      </c>
    </row>
    <row r="24" spans="1:5" s="39" customFormat="1" ht="48.75" customHeight="1" x14ac:dyDescent="0.2">
      <c r="A24" s="465"/>
      <c r="B24" s="74" t="s">
        <v>145</v>
      </c>
      <c r="C24" s="78" t="s">
        <v>248</v>
      </c>
      <c r="D24" s="78" t="s">
        <v>270</v>
      </c>
      <c r="E24" s="78" t="s">
        <v>269</v>
      </c>
    </row>
    <row r="25" spans="1:5" s="39" customFormat="1" ht="67.5" customHeight="1" x14ac:dyDescent="0.2">
      <c r="A25" s="465"/>
      <c r="B25" s="74" t="s">
        <v>146</v>
      </c>
      <c r="C25" s="61" t="s">
        <v>248</v>
      </c>
      <c r="D25" s="75" t="s">
        <v>313</v>
      </c>
      <c r="E25" s="72" t="s">
        <v>293</v>
      </c>
    </row>
    <row r="26" spans="1:5" s="39" customFormat="1" ht="43.5" customHeight="1" x14ac:dyDescent="0.2">
      <c r="A26" s="464" t="s">
        <v>147</v>
      </c>
      <c r="B26" s="464"/>
      <c r="C26" s="61" t="s">
        <v>294</v>
      </c>
      <c r="D26" s="62"/>
      <c r="E26" s="62"/>
    </row>
    <row r="27" spans="1:5" s="39" customFormat="1" ht="33.75" customHeight="1" x14ac:dyDescent="0.2">
      <c r="A27" s="465"/>
      <c r="B27" s="74" t="s">
        <v>148</v>
      </c>
      <c r="C27" s="61" t="s">
        <v>261</v>
      </c>
      <c r="D27" s="62"/>
      <c r="E27" s="62"/>
    </row>
    <row r="28" spans="1:5" s="39" customFormat="1" ht="33.75" customHeight="1" x14ac:dyDescent="0.2">
      <c r="A28" s="465"/>
      <c r="B28" s="74" t="s">
        <v>149</v>
      </c>
      <c r="C28" s="61" t="s">
        <v>257</v>
      </c>
      <c r="D28" s="62"/>
      <c r="E28" s="62"/>
    </row>
    <row r="29" spans="1:5" s="39" customFormat="1" ht="72.75" customHeight="1" x14ac:dyDescent="0.2">
      <c r="A29" s="464" t="s">
        <v>150</v>
      </c>
      <c r="B29" s="464"/>
      <c r="C29" s="61" t="s">
        <v>368</v>
      </c>
      <c r="D29" s="62"/>
      <c r="E29" s="62"/>
    </row>
    <row r="30" spans="1:5" s="39" customFormat="1" ht="224.25" customHeight="1" x14ac:dyDescent="0.2">
      <c r="A30" s="465"/>
      <c r="B30" s="74" t="s">
        <v>151</v>
      </c>
      <c r="C30" s="83" t="s">
        <v>401</v>
      </c>
      <c r="D30" s="62"/>
      <c r="E30" s="108" t="s">
        <v>424</v>
      </c>
    </row>
    <row r="31" spans="1:5" s="39" customFormat="1" ht="33.75" customHeight="1" x14ac:dyDescent="0.2">
      <c r="A31" s="465"/>
      <c r="B31" s="74" t="s">
        <v>152</v>
      </c>
      <c r="C31" s="61" t="s">
        <v>257</v>
      </c>
      <c r="D31" s="62"/>
      <c r="E31" s="62"/>
    </row>
    <row r="32" spans="1:5" s="39" customFormat="1" ht="33.75" customHeight="1" x14ac:dyDescent="0.2">
      <c r="A32" s="464" t="s">
        <v>153</v>
      </c>
      <c r="B32" s="464"/>
      <c r="C32" s="466" t="s">
        <v>314</v>
      </c>
      <c r="D32" s="466" t="s">
        <v>276</v>
      </c>
      <c r="E32" s="461" t="s">
        <v>359</v>
      </c>
    </row>
    <row r="33" spans="1:5" s="39" customFormat="1" ht="25.5" customHeight="1" x14ac:dyDescent="0.2">
      <c r="A33" s="465"/>
      <c r="B33" s="74" t="s">
        <v>154</v>
      </c>
      <c r="C33" s="466"/>
      <c r="D33" s="466"/>
      <c r="E33" s="462"/>
    </row>
    <row r="34" spans="1:5" s="39" customFormat="1" ht="21" customHeight="1" x14ac:dyDescent="0.2">
      <c r="A34" s="465"/>
      <c r="B34" s="74" t="s">
        <v>155</v>
      </c>
      <c r="C34" s="466"/>
      <c r="D34" s="466"/>
      <c r="E34" s="462"/>
    </row>
    <row r="35" spans="1:5" s="39" customFormat="1" ht="19.5" customHeight="1" x14ac:dyDescent="0.2">
      <c r="A35" s="465"/>
      <c r="B35" s="74" t="s">
        <v>156</v>
      </c>
      <c r="C35" s="466"/>
      <c r="D35" s="466"/>
      <c r="E35" s="462"/>
    </row>
    <row r="36" spans="1:5" s="39" customFormat="1" ht="23.25" customHeight="1" x14ac:dyDescent="0.2">
      <c r="A36" s="465"/>
      <c r="B36" s="74" t="s">
        <v>157</v>
      </c>
      <c r="C36" s="466"/>
      <c r="D36" s="466"/>
      <c r="E36" s="462"/>
    </row>
    <row r="37" spans="1:5" s="39" customFormat="1" ht="24.75" customHeight="1" x14ac:dyDescent="0.2">
      <c r="A37" s="465"/>
      <c r="B37" s="74" t="s">
        <v>158</v>
      </c>
      <c r="C37" s="466"/>
      <c r="D37" s="466"/>
      <c r="E37" s="462"/>
    </row>
    <row r="38" spans="1:5" s="39" customFormat="1" ht="36" customHeight="1" x14ac:dyDescent="0.2">
      <c r="A38" s="465"/>
      <c r="B38" s="74" t="s">
        <v>159</v>
      </c>
      <c r="C38" s="61" t="s">
        <v>248</v>
      </c>
      <c r="D38" s="75" t="s">
        <v>277</v>
      </c>
      <c r="E38" s="462"/>
    </row>
    <row r="39" spans="1:5" s="39" customFormat="1" ht="55.5" customHeight="1" x14ac:dyDescent="0.2">
      <c r="A39" s="465"/>
      <c r="B39" s="74" t="s">
        <v>160</v>
      </c>
      <c r="C39" s="61" t="s">
        <v>248</v>
      </c>
      <c r="D39" s="75" t="s">
        <v>278</v>
      </c>
      <c r="E39" s="462"/>
    </row>
    <row r="40" spans="1:5" s="39" customFormat="1" ht="54.75" customHeight="1" x14ac:dyDescent="0.2">
      <c r="A40" s="465"/>
      <c r="B40" s="74" t="s">
        <v>161</v>
      </c>
      <c r="C40" s="61" t="s">
        <v>248</v>
      </c>
      <c r="D40" s="75" t="s">
        <v>279</v>
      </c>
      <c r="E40" s="463"/>
    </row>
    <row r="41" spans="1:5" s="39" customFormat="1" ht="60.75" customHeight="1" x14ac:dyDescent="0.2">
      <c r="A41" s="465"/>
      <c r="B41" s="74" t="s">
        <v>162</v>
      </c>
      <c r="C41" s="61" t="s">
        <v>248</v>
      </c>
      <c r="D41" s="75" t="s">
        <v>280</v>
      </c>
      <c r="E41" s="72" t="s">
        <v>281</v>
      </c>
    </row>
    <row r="42" spans="1:5" s="39" customFormat="1" ht="33.75" customHeight="1" x14ac:dyDescent="0.2">
      <c r="A42" s="465"/>
      <c r="B42" s="74" t="s">
        <v>163</v>
      </c>
      <c r="C42" s="61" t="s">
        <v>294</v>
      </c>
      <c r="D42" s="62"/>
      <c r="E42" s="62"/>
    </row>
    <row r="43" spans="1:5" s="39" customFormat="1" ht="84.75" customHeight="1" x14ac:dyDescent="0.2">
      <c r="A43" s="465"/>
      <c r="B43" s="74" t="s">
        <v>164</v>
      </c>
      <c r="C43" s="75" t="s">
        <v>315</v>
      </c>
      <c r="D43" s="75" t="s">
        <v>282</v>
      </c>
      <c r="E43" s="461" t="s">
        <v>359</v>
      </c>
    </row>
    <row r="44" spans="1:5" s="39" customFormat="1" ht="60.75" customHeight="1" x14ac:dyDescent="0.2">
      <c r="A44" s="465"/>
      <c r="B44" s="74" t="s">
        <v>165</v>
      </c>
      <c r="C44" s="75" t="s">
        <v>316</v>
      </c>
      <c r="D44" s="75" t="s">
        <v>283</v>
      </c>
      <c r="E44" s="462"/>
    </row>
    <row r="45" spans="1:5" s="39" customFormat="1" ht="33.75" customHeight="1" x14ac:dyDescent="0.2">
      <c r="A45" s="465"/>
      <c r="B45" s="74" t="s">
        <v>166</v>
      </c>
      <c r="C45" s="61" t="s">
        <v>284</v>
      </c>
      <c r="D45" s="75"/>
      <c r="E45" s="462"/>
    </row>
    <row r="46" spans="1:5" s="39" customFormat="1" ht="33.75" customHeight="1" x14ac:dyDescent="0.2">
      <c r="A46" s="465"/>
      <c r="B46" s="74" t="s">
        <v>167</v>
      </c>
      <c r="C46" s="61" t="s">
        <v>285</v>
      </c>
      <c r="D46" s="75"/>
      <c r="E46" s="462"/>
    </row>
    <row r="47" spans="1:5" s="39" customFormat="1" ht="33.75" customHeight="1" x14ac:dyDescent="0.2">
      <c r="A47" s="465"/>
      <c r="B47" s="74" t="s">
        <v>168</v>
      </c>
      <c r="C47" s="61" t="s">
        <v>285</v>
      </c>
      <c r="D47" s="75"/>
      <c r="E47" s="462"/>
    </row>
    <row r="48" spans="1:5" s="39" customFormat="1" ht="56.25" customHeight="1" x14ac:dyDescent="0.2">
      <c r="A48" s="465"/>
      <c r="B48" s="74" t="s">
        <v>169</v>
      </c>
      <c r="C48" s="75" t="s">
        <v>317</v>
      </c>
      <c r="D48" s="75" t="s">
        <v>286</v>
      </c>
      <c r="E48" s="463"/>
    </row>
    <row r="49" spans="1:5" s="39" customFormat="1" ht="60.75" customHeight="1" x14ac:dyDescent="0.2">
      <c r="A49" s="464" t="s">
        <v>170</v>
      </c>
      <c r="B49" s="464"/>
      <c r="C49" s="61" t="s">
        <v>248</v>
      </c>
      <c r="D49" s="75" t="s">
        <v>252</v>
      </c>
      <c r="E49" s="461" t="s">
        <v>359</v>
      </c>
    </row>
    <row r="50" spans="1:5" s="39" customFormat="1" ht="65.25" customHeight="1" x14ac:dyDescent="0.2">
      <c r="A50" s="465"/>
      <c r="B50" s="74" t="s">
        <v>171</v>
      </c>
      <c r="C50" s="75" t="s">
        <v>318</v>
      </c>
      <c r="D50" s="75" t="s">
        <v>245</v>
      </c>
      <c r="E50" s="462"/>
    </row>
    <row r="51" spans="1:5" s="39" customFormat="1" ht="33.75" customHeight="1" x14ac:dyDescent="0.2">
      <c r="A51" s="465"/>
      <c r="B51" s="74" t="s">
        <v>172</v>
      </c>
      <c r="C51" s="61" t="s">
        <v>248</v>
      </c>
      <c r="D51" s="75" t="s">
        <v>246</v>
      </c>
      <c r="E51" s="462"/>
    </row>
    <row r="52" spans="1:5" s="39" customFormat="1" ht="33.75" customHeight="1" x14ac:dyDescent="0.2">
      <c r="A52" s="465"/>
      <c r="B52" s="74" t="s">
        <v>173</v>
      </c>
      <c r="C52" s="82">
        <v>24202116.109999999</v>
      </c>
      <c r="D52" s="75" t="s">
        <v>247</v>
      </c>
      <c r="E52" s="462"/>
    </row>
    <row r="53" spans="1:5" s="39" customFormat="1" ht="40.200000000000003" customHeight="1" x14ac:dyDescent="0.2">
      <c r="A53" s="465"/>
      <c r="B53" s="74" t="s">
        <v>174</v>
      </c>
      <c r="C53" s="61" t="s">
        <v>248</v>
      </c>
      <c r="D53" s="75" t="s">
        <v>249</v>
      </c>
      <c r="E53" s="462"/>
    </row>
    <row r="54" spans="1:5" s="39" customFormat="1" ht="33.75" customHeight="1" x14ac:dyDescent="0.2">
      <c r="A54" s="465"/>
      <c r="B54" s="74" t="s">
        <v>175</v>
      </c>
      <c r="C54" s="75" t="s">
        <v>319</v>
      </c>
      <c r="D54" s="75" t="s">
        <v>250</v>
      </c>
      <c r="E54" s="463"/>
    </row>
    <row r="55" spans="1:5" s="39" customFormat="1" ht="33.75" customHeight="1" x14ac:dyDescent="0.2">
      <c r="A55" s="464" t="s">
        <v>176</v>
      </c>
      <c r="B55" s="464"/>
      <c r="C55" s="61" t="s">
        <v>248</v>
      </c>
      <c r="D55" s="75" t="s">
        <v>251</v>
      </c>
      <c r="E55" s="461" t="s">
        <v>359</v>
      </c>
    </row>
    <row r="56" spans="1:5" s="39" customFormat="1" ht="42" customHeight="1" x14ac:dyDescent="0.2">
      <c r="A56" s="465"/>
      <c r="B56" s="74" t="s">
        <v>177</v>
      </c>
      <c r="C56" s="75" t="s">
        <v>253</v>
      </c>
      <c r="D56" s="75" t="s">
        <v>254</v>
      </c>
      <c r="E56" s="462"/>
    </row>
    <row r="57" spans="1:5" s="39" customFormat="1" ht="43.5" customHeight="1" x14ac:dyDescent="0.2">
      <c r="A57" s="465"/>
      <c r="B57" s="74" t="s">
        <v>178</v>
      </c>
      <c r="C57" s="75" t="s">
        <v>320</v>
      </c>
      <c r="D57" s="75" t="s">
        <v>254</v>
      </c>
      <c r="E57" s="462"/>
    </row>
    <row r="58" spans="1:5" s="39" customFormat="1" ht="62.25" customHeight="1" x14ac:dyDescent="0.2">
      <c r="A58" s="465"/>
      <c r="B58" s="74" t="s">
        <v>321</v>
      </c>
      <c r="C58" s="75" t="s">
        <v>360</v>
      </c>
      <c r="D58" s="75" t="s">
        <v>255</v>
      </c>
      <c r="E58" s="463"/>
    </row>
    <row r="59" spans="1:5" s="39" customFormat="1" ht="33.75" customHeight="1" x14ac:dyDescent="0.2">
      <c r="A59" s="464" t="s">
        <v>179</v>
      </c>
      <c r="B59" s="464"/>
      <c r="C59" s="83" t="s">
        <v>361</v>
      </c>
      <c r="D59" s="75" t="s">
        <v>362</v>
      </c>
      <c r="E59" s="72" t="s">
        <v>275</v>
      </c>
    </row>
    <row r="60" spans="1:5" s="39" customFormat="1" ht="33.75" customHeight="1" x14ac:dyDescent="0.2">
      <c r="A60" s="465"/>
      <c r="B60" s="74" t="s">
        <v>180</v>
      </c>
      <c r="C60" s="83" t="s">
        <v>361</v>
      </c>
      <c r="D60" s="75" t="s">
        <v>362</v>
      </c>
      <c r="E60" s="72" t="s">
        <v>297</v>
      </c>
    </row>
    <row r="61" spans="1:5" s="39" customFormat="1" ht="82.95" customHeight="1" x14ac:dyDescent="0.2">
      <c r="A61" s="465"/>
      <c r="B61" s="74" t="s">
        <v>181</v>
      </c>
      <c r="C61" s="83" t="s">
        <v>322</v>
      </c>
      <c r="D61" s="75" t="s">
        <v>298</v>
      </c>
      <c r="E61" s="75" t="s">
        <v>296</v>
      </c>
    </row>
    <row r="62" spans="1:5" s="39" customFormat="1" ht="114.6" customHeight="1" x14ac:dyDescent="0.2">
      <c r="A62" s="464" t="s">
        <v>182</v>
      </c>
      <c r="B62" s="464"/>
      <c r="C62" s="75" t="s">
        <v>326</v>
      </c>
      <c r="D62" s="75" t="s">
        <v>325</v>
      </c>
      <c r="E62" s="72" t="s">
        <v>288</v>
      </c>
    </row>
    <row r="63" spans="1:5" s="39" customFormat="1" ht="57.75" customHeight="1" x14ac:dyDescent="0.2">
      <c r="A63" s="76"/>
      <c r="B63" s="76"/>
      <c r="C63" s="75" t="s">
        <v>323</v>
      </c>
      <c r="D63" s="75" t="s">
        <v>324</v>
      </c>
      <c r="E63" s="72" t="s">
        <v>287</v>
      </c>
    </row>
    <row r="64" spans="1:5" s="39" customFormat="1" ht="361.5" customHeight="1" x14ac:dyDescent="0.2">
      <c r="A64" s="464" t="s">
        <v>365</v>
      </c>
      <c r="B64" s="464"/>
      <c r="C64" s="96" t="s">
        <v>378</v>
      </c>
      <c r="D64" s="75" t="s">
        <v>363</v>
      </c>
      <c r="E64" s="71" t="s">
        <v>364</v>
      </c>
    </row>
    <row r="65" spans="1:5" s="39" customFormat="1" ht="42.75" customHeight="1" x14ac:dyDescent="0.2">
      <c r="A65" s="464" t="s">
        <v>183</v>
      </c>
      <c r="B65" s="464"/>
      <c r="C65" s="62"/>
      <c r="D65" s="62"/>
      <c r="E65" s="62"/>
    </row>
    <row r="66" spans="1:5" ht="17.399999999999999" x14ac:dyDescent="0.25">
      <c r="B66" s="40"/>
      <c r="C66" s="22"/>
      <c r="D66" s="22"/>
      <c r="E66" s="22"/>
    </row>
  </sheetData>
  <mergeCells count="32">
    <mergeCell ref="A8:A9"/>
    <mergeCell ref="B2:E2"/>
    <mergeCell ref="A4:B4"/>
    <mergeCell ref="A5:B5"/>
    <mergeCell ref="A6:B6"/>
    <mergeCell ref="A7:B7"/>
    <mergeCell ref="C32:C37"/>
    <mergeCell ref="D32:D37"/>
    <mergeCell ref="C10:C12"/>
    <mergeCell ref="E32:E40"/>
    <mergeCell ref="E43:E48"/>
    <mergeCell ref="A33:A48"/>
    <mergeCell ref="A10:B10"/>
    <mergeCell ref="A13:A14"/>
    <mergeCell ref="A15:B15"/>
    <mergeCell ref="A16:A25"/>
    <mergeCell ref="A26:B26"/>
    <mergeCell ref="A27:A28"/>
    <mergeCell ref="A29:B29"/>
    <mergeCell ref="A30:A31"/>
    <mergeCell ref="A32:B32"/>
    <mergeCell ref="E49:E54"/>
    <mergeCell ref="E55:E58"/>
    <mergeCell ref="A62:B62"/>
    <mergeCell ref="A64:B64"/>
    <mergeCell ref="A65:B65"/>
    <mergeCell ref="A49:B49"/>
    <mergeCell ref="A50:A54"/>
    <mergeCell ref="A55:B55"/>
    <mergeCell ref="A56:A58"/>
    <mergeCell ref="A59:B59"/>
    <mergeCell ref="A60:A61"/>
  </mergeCells>
  <hyperlinks>
    <hyperlink ref="E10" r:id="rId1"/>
    <hyperlink ref="E11" r:id="rId2"/>
    <hyperlink ref="E12" r:id="rId3"/>
    <hyperlink ref="E41" r:id="rId4"/>
    <hyperlink ref="E13" r:id="rId5"/>
    <hyperlink ref="E15" r:id="rId6"/>
    <hyperlink ref="E25" r:id="rId7"/>
    <hyperlink ref="E59" r:id="rId8"/>
    <hyperlink ref="E60" r:id="rId9"/>
    <hyperlink ref="E63" r:id="rId10"/>
    <hyperlink ref="E62" r:id="rId11"/>
    <hyperlink ref="D13" r:id="rId12"/>
  </hyperlinks>
  <pageMargins left="0.7" right="0.7" top="0.75" bottom="0.75" header="0.3" footer="0.3"/>
  <pageSetup orientation="portrait" verticalDpi="4294967294"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Anexo 1</vt:lpstr>
      <vt:lpstr>Anexo 2</vt:lpstr>
      <vt:lpstr>Tabla 1</vt:lpstr>
      <vt:lpstr>Tabla 2</vt:lpstr>
      <vt:lpstr>Tabla 3</vt:lpstr>
      <vt:lpstr>Anexo 3..</vt:lpstr>
      <vt:lpstr>Anexo 4..</vt:lpstr>
      <vt:lpstr>Anexo 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2023-06-06T23:33:58Z</dcterms:modified>
</cp:coreProperties>
</file>